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" sheetId="1" r:id="rId4"/>
    <sheet state="visible" name="1.2" sheetId="2" r:id="rId5"/>
    <sheet state="visible" name="2.1" sheetId="3" r:id="rId6"/>
    <sheet state="visible" name="2.2" sheetId="4" r:id="rId7"/>
    <sheet state="visible" name="3.1" sheetId="5" r:id="rId8"/>
    <sheet state="visible" name="3.2" sheetId="6" r:id="rId9"/>
    <sheet state="visible" name="4.1" sheetId="7" r:id="rId10"/>
    <sheet state="visible" name="4.2" sheetId="8" r:id="rId11"/>
    <sheet state="visible" name="5.1" sheetId="9" r:id="rId12"/>
    <sheet state="visible" name="5.2" sheetId="10" r:id="rId13"/>
    <sheet state="visible" name="6.1" sheetId="11" r:id="rId14"/>
    <sheet state="visible" name="6.2" sheetId="12" r:id="rId15"/>
    <sheet state="visible" name="7.1" sheetId="13" r:id="rId16"/>
    <sheet state="visible" name="7.2" sheetId="14" r:id="rId17"/>
    <sheet state="visible" name="7.3" sheetId="15" r:id="rId18"/>
    <sheet state="visible" name="7.4" sheetId="16" r:id="rId19"/>
    <sheet state="visible" name="7.5" sheetId="17" r:id="rId20"/>
    <sheet state="visible" name="Scoring" sheetId="18" r:id="rId21"/>
    <sheet state="visible" name="Band Descriptors" sheetId="19" r:id="rId22"/>
    <sheet state="visible" name="คำอธิบาย-กระบวนการ" sheetId="20" r:id="rId23"/>
    <sheet state="visible" name="คำอธิบาย-ผลลัพธ์" sheetId="21" r:id="rId24"/>
  </sheets>
  <definedNames>
    <definedName localSheetId="19" name="OLE_LINK1">'คำอธิบาย-กระบวนการ'!$A$1</definedName>
  </definedNames>
  <calcPr/>
</workbook>
</file>

<file path=xl/sharedStrings.xml><?xml version="1.0" encoding="utf-8"?>
<sst xmlns="http://schemas.openxmlformats.org/spreadsheetml/2006/main" count="1441" uniqueCount="409">
  <si>
    <t>หมวดที่ 1 การนำองค์กร (Leadership) (120 คะแนน)</t>
  </si>
  <si>
    <t>A. โปรดระบุหมายเลขของ Key Factor 4 – 6 ข้อ (จาก sheet Key factor ตั้งแต่ข้อ 1 – 17) ที่ใช้ในการตรวจประเมินหัวข้อนี้</t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</si>
  <si>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</si>
  <si>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>click ที่นี่เพื่อกลับไปดูรายละเอียด Key Factor</t>
  </si>
  <si>
    <t>B. โปรดประเมินผลการดำเนินการจากรายงานการประเมินตนเอง ตามข้อกำหนดการประเมินในระดับ Overall Level2</t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</si>
  <si>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</si>
  <si>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 xml:space="preserve"> การนำองค์กรโดยผู้นำระดับสูง (Senior Leadership): ผู้นำระดับสูงนำองค์กรอย่างไร (70 คะแนน)</t>
  </si>
  <si>
    <t>ข้อกำหนด</t>
  </si>
  <si>
    <t>ผลการตรวจประเมินจากเอกสาร
(พิจารณารายงานวิธีการฯ ว่า มีกระบวนการ ขั้นตอน 
และหลักฐานที่เกี่ยวข้องชัดเจนเพียงใด)</t>
  </si>
  <si>
    <t xml:space="preserve"> ผลการ ประเมิน</t>
  </si>
  <si>
    <t xml:space="preserve"> ข้อคิดเห็นอื่นๆ จากผู้ตรวจประเมิน</t>
  </si>
  <si>
    <t>Y</t>
  </si>
  <si>
    <t>N</t>
  </si>
  <si>
    <t>ก. วิสัยทัศน์ ค่านิยม และพันธกิจ</t>
  </si>
  <si>
    <t xml:space="preserve">(1) วิสัยทัศน์ และ ค่านิยม
 ผู้นำระดับสูงดำเนินการอย่างไรในการกำหนดวิสัยทัศน์ และค่านิยมของสถาบัน
</t>
  </si>
  <si>
    <t>A</t>
  </si>
  <si>
    <t>D</t>
  </si>
  <si>
    <t>L</t>
  </si>
  <si>
    <t>I</t>
  </si>
  <si>
    <t xml:space="preserve">(2) การส่งเสริมให้เกิดพฤติกรรมที่ถูกกฎหมายและมีจริยธรรม 
 พฤติกรรมของผู้นำระดับสูงแสดงถึงความมุ่งมั่นต่อการส่งเสริมให้เกิดพฤติกรรมที่ถูกกฎหมายและมีจริยธรรมอย่างไร
</t>
  </si>
  <si>
    <t xml:space="preserve">(3) การสร้างสถาบันที่ประสบความสำเร็จ
 ผู้นำระดับสูงดำเนินการอย่างไรเพื่อทำให้สถาบันประสบความสำเร็จทั้งระยะสั้นและระยะยาว
</t>
  </si>
  <si>
    <t xml:space="preserve">ข. การสื่อสารและผลการดำเนินการขององค์การ </t>
  </si>
  <si>
    <t xml:space="preserve">(1) การสื่อสาร  
ผู้นำระดับสูงดำเนินการอย่างไรที่จะสื่อสารและสร้างความผูกพันกับบุคลากรทั่วทั้งสถาบัน กับผู้เรียนและลูกค้าหลักกลุ่มอื่น 
</t>
  </si>
  <si>
    <t xml:space="preserve">(2) การมุ่งเน้นการปฏิบัติ
  ผู้นำระดับสูงดำเนินการอย่างไรเพื่อให้เกิดการมุ่งเน้นการปฏิบัติที่ทำให้บรรลุพันธกิจของสถาบัน
</t>
  </si>
  <si>
    <t xml:space="preserve">โปรดทำการประเมินผลการดำเนินการตาม ADLI พร้อมสรุปคะแนนในภาพรวมของหัวข้อนี้ </t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</si>
  <si>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</si>
  <si>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t xml:space="preserve">การประเมินในหัวข้อ </t>
  </si>
  <si>
    <t>โปรดทำเครื่องหมาย</t>
  </si>
  <si>
    <t>X</t>
  </si>
  <si>
    <t>Factor</t>
  </si>
  <si>
    <t>Band1</t>
  </si>
  <si>
    <t>Band2</t>
  </si>
  <si>
    <t>Band3</t>
  </si>
  <si>
    <t>Band4</t>
  </si>
  <si>
    <t>A - Approach</t>
  </si>
  <si>
    <t>ไม่ปรากฏแนวทางอย่างเป็นระบบ
มีสารสนเทศเพียงผิวเผิน</t>
  </si>
  <si>
    <t xml:space="preserve">แสดงให้เห็นว่าเริ่มมีแนวทางที่เป็นระบบที่ตอบสนองต่อคำถามพื้นฐานของหัวข้อ </t>
  </si>
  <si>
    <t xml:space="preserve">แสดงให้เห็นว่ามีแนวทางที่เป็นระบบและมีประสิทธิผลที่ตอบสนองต่อคำถามพื้นฐานของหัวข้อ </t>
  </si>
  <si>
    <t xml:space="preserve">มีแนวทางที่เป็นระบบและมีประสิทธิผลที่ตอบสนองต่อคำถามโดยรวมของหัวข้อ </t>
  </si>
  <si>
    <t>D - Deployment</t>
  </si>
  <si>
    <t>แทบไม่ปรากฏหลักฐานการถ่ายทอดเพื่อนำไปปฏิบัติ</t>
  </si>
  <si>
    <t xml:space="preserve">การนำแนวทางไปถ่ายทอดเพื่อนำไปปฏิบัติเพียงอยู่ในขั้นเริ่มต้นในเกือบทุกส่วนหรือหน่วยงานซึ่งเป็นอุปสรรคต่อการบรรลุผลที่ตอบสนองต่อคำถามพื้นฐานของหัวข้อนั้น </t>
  </si>
  <si>
    <t>มีการนำแนวทางไปถ่ายทอดเพื่อนำไปปฏิบัติ ถึงแม้ว่าบางส่วนหรือบางหน่วยงานเพิ่งอยู่ในขั้นเริ่มต้น</t>
  </si>
  <si>
    <t xml:space="preserve">มีการนำแนวทางไปถ่ายทอดเพื่อนำไปปฏิบัติเป็นอย่างดี ถึงแม้การปฏิบัติอาจแตกต่างกันในบางส่วนหรือบางหน่วยงาน </t>
  </si>
  <si>
    <t>L - Learning</t>
  </si>
  <si>
    <t>ไม่แสดงให้เห็นว่ามีแนวคิดในการปรับปรุง มีการปรับปรุงเมื่อเกิดปัญหา</t>
  </si>
  <si>
    <t xml:space="preserve">เริ่มมีการเปลี่ยนแปลงจากการตั้งรับปัญหามาเป็นแนวคิดในการปรับปรุงแบบพื้น ๆ </t>
  </si>
  <si>
    <t>เริ่มมีแนวทางอย่างเป็นระบบในการประเมินและปรับปรุงกระบวนการที่สำคัญ</t>
  </si>
  <si>
    <t xml:space="preserve">มีกระบวนการประเมินและปรับปรุงอย่างเป็นระบบโดยใช้ข้อมูลจริง และเริ่มมีการเรียนรู้ในระดับองค์กร ซึ่งรวมถึงการสร้างนวัตกรรมเพื่อปรับปรุงประสิทธิภาพและประสิทธิผลของกระบวนการที่สำคัญ </t>
  </si>
  <si>
    <t>I - Integration</t>
  </si>
  <si>
    <t>ไม่แสดงให้เห็นว่ามีความสอดคล้องไปในแนวทางเดียวกันในระดับสถาบัน แต่ละส่วนหรือหน่วยงานดำเนินการอย่างเอกเทศ</t>
  </si>
  <si>
    <t>มีแนวทางที่สอดคล้องไปในแนวทางเดียวกันกับส่วนหรือหน่วยงานอื่น โดยส่วนใหญ่เกิดจากการร่วมกันแก้ปัญหา</t>
  </si>
  <si>
    <t>แนวทางเริ่มมีความสอดคล้องกับความจำเป็นพื้นฐานที่สถาบันต้องทำ/มี ตามที่ระบุไว้ในโครงร่างองค์กรและหัวข้อกระบวนการอื่น ๆ</t>
  </si>
  <si>
    <t>แนวทางมีความสอดคล้องกับความจำเป็นโดยรวมที่สถาบันต้องทำ/มี ตามที่ระบุไว้ในโครงร่างองค์กรและในหัวข้อกระบวนการอื่น ๆ</t>
  </si>
  <si>
    <t xml:space="preserve"> ระดับการประเมิน (band)= </t>
  </si>
  <si>
    <t xml:space="preserve">คะแนนการประเมิน = </t>
  </si>
  <si>
    <t>%     (ระบุเป็นค่าคะแนน เช่น 25%)</t>
  </si>
  <si>
    <t>click ที่นี่เพื่อไปหน้า scoring</t>
  </si>
  <si>
    <t>(ให้ระบุช่วงระดับการประเมินของรายหัวข้อในองค์รวม หรือ  Holistic ไม่ใช่การหาค่าเฉลี่ยจากการประเมินรายคำถาม)</t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</si>
  <si>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</si>
  <si>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</si>
  <si>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>การกำกับดูแลองค์กรและการสร้างประโยชน์ให้สังคม (Governance and Societal Contributio): สถาบันดำเนินการอย่างไร</t>
  </si>
  <si>
    <t>ในการกำกับดูแลองค์กรและสร้างประโยชน์ให้สังคม (50 คะแนน)</t>
  </si>
  <si>
    <t>ผลการตรวจประเมินจากเอกสาร
(พิจารณารายงานวิธีการฯ ว่า มีกระบวนการ ขั้นตอน และหลักฐานที่เกี่ยวข้องชัดเจนเพียงใด)</t>
  </si>
  <si>
    <t>ก. การกำกับดูแลองค์การ</t>
  </si>
  <si>
    <t xml:space="preserve">(1) การกำกับดูแล 
  สถาบันทำให้มั่นใจอย่างไรว่า มีการกำกับดูแลอย่างมีความรับผิดชอบ
</t>
  </si>
  <si>
    <t xml:space="preserve">(2) การประเมินผลการปฏิบัติงาน
  สถาบันดำเนินการอย่างไรในการประเมินผลการปฏิบัติงานของผู้นำระดับสูงรวมทั้งผู้บริหารสูงสุด และของสภามหาวิทยาลัย/สถาบัน
</t>
  </si>
  <si>
    <t xml:space="preserve">ข.  พฤติกรรมที่ถูกกฎหมาย และมีจริยธรรม </t>
  </si>
  <si>
    <t xml:space="preserve">(1) การประพฤติปฏิบัติที่ถูกต้องตามกฎหมาย การปฏิบัติตามระเบียบ และการได้รับการรับรองตามมาตรฐาน  
  สถาบันได้คาดการณ์ล่วงหน้าถึงความกังวลของสังคมที่มีต่อหลักสูตรและบริการ ตลอดจนการปฏิบัติการต่าง ๆ ของสถาบันทั้งในปัจจุบันและอนาคตอย่างไร
</t>
  </si>
  <si>
    <t xml:space="preserve">(2) พฤติกรรมที่มีจริยธรรม
  สถาบันมีวิธีการอย่างไรในการส่งเสริมและทำให้มั่นใจว่าปฏิสัมพันธ์ทุกด้านของสถาบันเป็นไปอย่างมีจริยธรรม
</t>
  </si>
  <si>
    <t xml:space="preserve">ค.  ความรับผิดชอบต่อสังคม  และการสนับสนุนชุมชนที่สำคัญ </t>
  </si>
  <si>
    <t xml:space="preserve">(1) ความผาสุกของสังคม
  สถาบันคำนึงถึงเรื่องความผาสุกและประโยชน์สุขของสังคมเป็นส่วนหนึ่งในกลยุทธ์และ
การปฏิบัติงานประจำวันอย่างไร
</t>
  </si>
  <si>
    <t>(2) การสนับสนุนชุมชน
  สถาบันดำเนินการอย่างไรในการสนับสนุนและสร้างความเข้มแข็งให้แก่ชุมชนที่สำคัญอย่างจริงจัง</t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</si>
  <si>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</si>
  <si>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t>D. โปรดสรุปจุดแข็ง จุดอ่อน และ Site visit issue หรือเอกสาร/ข้อมูลที่ต้องการเพิ่มเติม</t>
  </si>
  <si>
    <r>
      <rPr>
        <rFont val="Wingdings"/>
        <b/>
        <color/>
        <sz val="12.0"/>
      </rPr>
      <t>þ</t>
    </r>
    <r>
      <rPr>
        <rFont val="Calibri"/>
        <b/>
        <color/>
        <sz val="12.0"/>
      </rPr>
      <t xml:space="preserve">    </t>
    </r>
    <r>
      <rPr>
        <rFont val="Tahoma"/>
        <b/>
        <color/>
        <sz val="11.0"/>
      </rPr>
      <t xml:space="preserve"> Consolidate</t>
    </r>
  </si>
  <si>
    <r>
      <rPr>
        <rFont val="Tahoma"/>
        <b/>
        <color/>
        <sz val="11.0"/>
      </rPr>
      <t xml:space="preserve">Key Strength (จุดแข็งที่เป็นประเด็นหลัก)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</si>
  <si>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 xml:space="preserve">Key Ofis (จุดอ่อนที่เป็นประเด็นหลัก)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</si>
  <si>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>Site Visit Issues (ประเด็นคำถามที่จะใช้ในการตรวจเยี่ยมพื้นที่)</t>
    </r>
    <r>
      <rPr>
        <rFont val="Tahoma"/>
        <b/>
        <color rgb="FFFF6600"/>
        <sz val="11.0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</si>
  <si>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t xml:space="preserve">หมวดที่ 2 กลยุทธ์ (Strategy) (85 คะแนน) </t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</si>
  <si>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</si>
  <si>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</si>
  <si>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>การจัดทำกลยุทธ์ (Strategy Development): สถาบันมีวิธีการอย่างไรในการจัดทำกลยุทธ์ (45 คะแนน)</t>
  </si>
  <si>
    <t>ก. กระบวนการจัดทำกลยุทธ์</t>
  </si>
  <si>
    <t xml:space="preserve">(1) กระบวนการวางแผนเชิงกลยุทธ์
  สถาบันมีวิธีการอย่างไรในการวางแผนกลยุทธ์ 
</t>
  </si>
  <si>
    <t xml:space="preserve">(2) นวัตกรรม
  กระบวนการจัดทำกลยุทธ์ได้กระตุ้นและพิจารณาการสร้างนวัตกรรมอย่างไร
</t>
  </si>
  <si>
    <t xml:space="preserve">(3) การวิเคราะห์และกำหนดกลยุทธ์
  สถาบันมีวิธีการอย่างไรในการรวบรวมและวิเคราะห์ข้อมูลรวมทั้งพัฒนาสารสนเทศที่เกี่ยวข้อง มาใช้ในกระบวนการวางแผนเชิงกลยุทธ์
</t>
  </si>
  <si>
    <t xml:space="preserve">(4) ระบบงานและสมรรถนะหลัก
  ระบบงานที่สำคัญมีอะไรบ้าง
</t>
  </si>
  <si>
    <t>ข. วัตถุประสงค์เชิงกลยุทธ์</t>
  </si>
  <si>
    <t xml:space="preserve">(1) วัตถุประสงค์เชิงกลยุทธ์ 
  วัตถุประสงค์เชิงกลยุทธ์ที่สำคัญของสถาบันมีอะไรบ้าง และตารางเวลาที่จะบรรลุตามวัตถุประสงค์
</t>
  </si>
  <si>
    <t xml:space="preserve">(2) การพิจารณาวัตถุประสงค์เชิงกลยุทธ์ 
  วัตถุประสงค์เชิงกลยุทธ์ได้สร้างความสมดุลระหว่างความต้องการที่หลากหลายในสถาบัน ซึ่งอาจแย่งชิงทรัพยากรกันเองได้อย่างไร
</t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</si>
  <si>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</si>
  <si>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r>
      <rPr>
        <rFont val="Wingdings"/>
        <b/>
        <color/>
        <sz val="12.0"/>
      </rPr>
      <t>þ</t>
    </r>
    <r>
      <rPr>
        <rFont val="Calibri"/>
        <b/>
        <color/>
        <sz val="12.0"/>
      </rPr>
      <t xml:space="preserve">    </t>
    </r>
    <r>
      <rPr>
        <rFont val="Tahoma"/>
        <b/>
        <color/>
        <sz val="11.0"/>
      </rPr>
      <t xml:space="preserve"> Consolidate</t>
    </r>
  </si>
  <si>
    <r>
      <rPr>
        <rFont val="Tahoma"/>
        <b/>
        <color/>
        <sz val="11.0"/>
      </rPr>
      <t xml:space="preserve">Key Strength (จุดแข็งที่เป็นประเด็นหลัก)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</si>
  <si>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 xml:space="preserve">Key Ofis (จุดอ่อนที่เป็นประเด็นหลัก)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</si>
  <si>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>Site Visit Issues (ประเด็นคำถามที่จะใช้ในการตรวจเยี่ยมพื้นที่)</t>
    </r>
    <r>
      <rPr>
        <rFont val="Tahoma"/>
        <b/>
        <color rgb="FFFF6600"/>
        <sz val="11.0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</si>
  <si>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</si>
  <si>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>13. ลำดับในการแข่งขัน</t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</si>
  <si>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</si>
  <si>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 xml:space="preserve">การนำกลยุทธ์ไปปฏิบัติ (Strategy Implementation): สถาบันนำกลยุทธ์ไปสู่การปฏิบัติอย่างไร 
(40 คะแนน)
</t>
  </si>
  <si>
    <t>ก.  การจัดทำแผนปฏิบัติการและนำไปสู่การปฏิบัติ</t>
  </si>
  <si>
    <t xml:space="preserve">(1) แผนปฏิบัติการ
  แผนปฏิบัติการทั้งระยะสั้นและระยะยาวที่สำคัญของสถาบันมีอะไรบ้าง
</t>
  </si>
  <si>
    <t xml:space="preserve">(2) การนำแผนปฏิบัติการไปสู่การปฏิบัติ
  สถาบันมีวิธีการในการที่จะนำแผนปฏิบัติการไปสู่การปฏิบัติอย่างไร
</t>
  </si>
  <si>
    <t xml:space="preserve">(3) การจัดสรรทรัพยากร 
  สถาบันทำให้มั่นใจได้อย่างไรว่าทรัพยากรด้านการเงินและด้านอื่นๆ มีพร้อมใช้ในการ สนับสนุนแผนปฏิบัติการจนประสบความสำเร็จและยังบรรลุภาระผูกพันในปัจจุบัน
</t>
  </si>
  <si>
    <t xml:space="preserve">(4) แผนด้านบุคลากร
  แผนด้านบุคลากรที่สำคัญที่จะสนับสนุนวัตถุประสงค์เชิงกลยุทธ์และแผนปฏิบัติการทั้งระยะสั้นและระยะยาวมีอะไรบ้าง
</t>
  </si>
  <si>
    <t xml:space="preserve">(5) ตัววัดผลการดำเนินการ
    ตัววัดหรือตัวบ่งชี้ที่สำคัญที่ใช้ติดตามผลสำเร็จและประสิทธิผลของแผนปฏิบัติการมีอะไรบ้าง
</t>
  </si>
  <si>
    <t xml:space="preserve">(6) การคาดการณ์ผลการดำเนินการ
  ค่าคาดการณ์ผลการดำเนินการของตัววัดหรือตัวบ่งชี้ที่สำคัญ ตามกรอบเวลาทั้งระยะสั้นและระยะยาวของสถาบันคืออะไร
</t>
  </si>
  <si>
    <t>ข. การปรับเปลี่ยนแผนปฏิบัติการ</t>
  </si>
  <si>
    <t xml:space="preserve">ในกรณีที่สถานการณ์บังคับให้มีการปรับเปลี่ยนแผนปฏิบัติการ สถาบันมีวิธีการอย่างไรในการจัดทำปรับแผนและนำแผนใหม่ไปปฏิบัติอย่างรวดเร็ว       </t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</si>
  <si>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</si>
  <si>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r>
      <rPr>
        <rFont val="Wingdings"/>
        <b/>
        <color/>
        <sz val="12.0"/>
      </rPr>
      <t>þ</t>
    </r>
    <r>
      <rPr>
        <rFont val="Calibri"/>
        <b/>
        <color/>
        <sz val="12.0"/>
      </rPr>
      <t xml:space="preserve">    </t>
    </r>
    <r>
      <rPr>
        <rFont val="Tahoma"/>
        <b/>
        <color/>
        <sz val="11.0"/>
      </rPr>
      <t xml:space="preserve"> Consolidate</t>
    </r>
  </si>
  <si>
    <r>
      <rPr>
        <rFont val="Tahoma"/>
        <b/>
        <color/>
        <sz val="11.0"/>
      </rPr>
      <t xml:space="preserve">Key Strength (จุดแข็งที่เป็นประเด็นหลัก)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</si>
  <si>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 xml:space="preserve">Key Ofis (จุดอ่อนที่เป็นประเด็นหลัก)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</si>
  <si>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>Site Visit Issues (ประเด็นคำถามที่จะใช้ในการตรวจเยี่ยมพื้นที่)</t>
    </r>
    <r>
      <rPr>
        <rFont val="Tahoma"/>
        <b/>
        <color rgb="FFFF6600"/>
        <sz val="11.0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</si>
  <si>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t xml:space="preserve"> หมวดที่ 3 ลูกค้า (CUSTOMERS) (85 คะแนน)</t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</si>
  <si>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</si>
  <si>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</si>
  <si>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 xml:space="preserve">ความคาดหวังของลูกค้า (Customer Expectations): สถาบันมีวิธีการอย่างไรในการรับฟังผู้เรียนและลูกค้ากลุ่มอื่น </t>
  </si>
  <si>
    <t>และกำหนดหลักสูตร และบริการฯ เพื่อตอบสนองความต้องการของผู้เรียนและลูกค้ากลุ่มอื่นอย่างไร (40 คะแนน)</t>
  </si>
  <si>
    <t>ก.  การรับฟังผู้เรียนและลูกค้ากลุ่มอื่น</t>
  </si>
  <si>
    <t xml:space="preserve">(1) ผู้เรียนและลูกค้ากลุ่มอื่นที่มีอยู่ในปัจจุบัน
  สถาบันมีวิธีการอย่างไรในการรับฟัง ปฏิสัมพันธ์ และสังเกตผู้เรียนและลูกค้ากลุ่มอื่นเพื่อให้ได้มาซึ่งสารสนเทศที่สามารถนำไปใช้ได้
</t>
  </si>
  <si>
    <t xml:space="preserve">(2) ผู้เรียนและลูกค้ากลุ่มอื่นที่พึงมี
  สถาบันมีวิธีการอย่างไรในการรับฟังผู้เรียน และลูกค้ากลุ่มอื่นที่พึงมีเพื่อให้ได้สารสนเทศ             ที่นำไปใช้ได้
</t>
  </si>
  <si>
    <t>ข.  การประเมินความพึงพอใจและความผูกพันของผู้เรียน
และลูกค้ากลุ่มอื่น</t>
  </si>
  <si>
    <t xml:space="preserve">(1) ความพึงพอใจ ความไม่พึงพอใจและความผูกพัน
  สถาบันมีวิธีการอย่างไรในการประเมินความพึงพอใจ ความไม่พึงพอใจ และความผูกพัน ของผู้เรียนและลูกค้ากลุ่มอื่น
</t>
  </si>
  <si>
    <t xml:space="preserve">(2) ความพึงพอใจเปรียบเทียบกับคู่แข่ง
  สถาบันมีวิธีการอย่างไรในการรวบรวมสารสนเทศเกี่ยวกับความพึงพอใจของผู้เรียน และลูกค้ากลุ่มอื่นเปรียบเทียบกับองค์การอื่น
</t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</si>
  <si>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</si>
  <si>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r>
      <rPr>
        <rFont val="Wingdings"/>
        <b/>
        <color/>
        <sz val="12.0"/>
      </rPr>
      <t>þ</t>
    </r>
    <r>
      <rPr>
        <rFont val="Calibri"/>
        <b/>
        <color/>
        <sz val="12.0"/>
      </rPr>
      <t xml:space="preserve">    </t>
    </r>
    <r>
      <rPr>
        <rFont val="Tahoma"/>
        <b/>
        <color/>
        <sz val="11.0"/>
      </rPr>
      <t xml:space="preserve"> Consolidate</t>
    </r>
  </si>
  <si>
    <r>
      <rPr>
        <rFont val="Tahoma"/>
        <b/>
        <color/>
        <sz val="11.0"/>
      </rPr>
      <t xml:space="preserve">Key Strength (จุดแข็งที่เป็นประเด็นหลัก)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</si>
  <si>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 xml:space="preserve">Key Ofis (จุดอ่อนที่เป็นประเด็นหลัก)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</si>
  <si>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>Site Visit Issues (ประเด็นคำถามที่จะใช้ในการตรวจเยี่ยมพื้นที่)</t>
    </r>
    <r>
      <rPr>
        <rFont val="Tahoma"/>
        <b/>
        <color rgb="FFFF6600"/>
        <sz val="11.0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</si>
  <si>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</si>
  <si>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</si>
  <si>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>ความผูกพันของลูกค้า (Customer Engagement): สถาบันมีวิธีการอย่างไรในการสร้าง ความสัมพันธ์กับผู้เรียนและลูกค้ากลุ่มอื่นและประเมินความพึงพอใจและความผูกพัน (45 คะแนน)</t>
  </si>
  <si>
    <t>ก. หลักสูตรและบริการ รวมทั้งการสนับสนุนผู้เรียน
และกลุ่มลูกค้าอื่น</t>
  </si>
  <si>
    <t xml:space="preserve">(1) หลักสูตรและบริการ
  สถาบันมีวิธีการอย่างไรในการค้นหาความต้องการเกี่ยวกับหลักสูตรและบริการ
</t>
  </si>
  <si>
    <t xml:space="preserve">(2) การสนับสนุนผู้เรียนและลูกค้ากลุ่มอื่น
  สถาบันมีวิธีการอย่างไรในการช่วยให้ผู้เรียนและลูกค้ากลุ่มอื่นสามารถสืบค้นสารสนเทศ และขอรับการสนับสนุนจากสถาบัน
</t>
  </si>
  <si>
    <t xml:space="preserve">(3) การจำแนกกลุ่มผู้เรียนและลูกค้ากลุ่มอื่น
  สถาบันมีวิธีการอย่างไรในการกำหนดกลุ่มผู้เรียน ลูกค้า และส่วนตลาด
</t>
  </si>
  <si>
    <t>ข. การสร้างความสัมพันธ์กับผู้เรียนและลูกค้ากลุ่มอื่น</t>
  </si>
  <si>
    <t xml:space="preserve">(1) การจัดการความสัมพันธ์
  สถาบันมีวิธีการอย่างไรในการสร้าง และจัดการความสัมพันธ์กับผู้เรียนและลูกค้ากลุ่มอื่น
</t>
  </si>
  <si>
    <t xml:space="preserve">(2) การจัดการข้อร้องเรียน
  สถาบันมีวิธีการอย่างไรในการจัดการข้อร้องเรียนจากผู้เรียนและลูกค้ากลุ่มอื่น
</t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</si>
  <si>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</si>
  <si>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r>
      <rPr>
        <rFont val="Wingdings"/>
        <b/>
        <color/>
        <sz val="12.0"/>
      </rPr>
      <t>þ</t>
    </r>
    <r>
      <rPr>
        <rFont val="Calibri"/>
        <b/>
        <color/>
        <sz val="12.0"/>
      </rPr>
      <t xml:space="preserve">    </t>
    </r>
    <r>
      <rPr>
        <rFont val="Tahoma"/>
        <b/>
        <color/>
        <sz val="11.0"/>
      </rPr>
      <t xml:space="preserve"> Consolidate</t>
    </r>
  </si>
  <si>
    <r>
      <rPr>
        <rFont val="Tahoma"/>
        <b/>
        <color/>
        <sz val="11.0"/>
      </rPr>
      <t xml:space="preserve">Key Strength (จุดแข็งที่เป็นประเด็นหลัก)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</si>
  <si>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 xml:space="preserve">Key Ofis (จุดอ่อนที่เป็นประเด็นหลัก)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</si>
  <si>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>Site Visit Issues (ประเด็นคำถามที่จะใช้ในการตรวจเยี่ยมพื้นที่)</t>
    </r>
    <r>
      <rPr>
        <rFont val="Tahoma"/>
        <b/>
        <color rgb="FFFF6600"/>
        <sz val="11.0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</si>
  <si>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t xml:space="preserve"> หมวดที่ 4 การวัด การวิเคราะห์ และการจัดการความรู้ (Measurement, Analysis, and Knowledge Management) (90 คะแนน)</t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</si>
  <si>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</si>
  <si>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</si>
  <si>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 xml:space="preserve">การวัด วิเคราะห์ และปรับปรุงผลการดำเนินการของสถาบัน (Measurement, Analysis, and Improvement of Organizational Performance): 
</t>
  </si>
  <si>
    <t>สถาบันมีวิธีการอย่างไรในการวัด วิเคราะห์ และเพื่อนามาปรับปรุงผลการดำเนินการของสถาบัน (45 คะแนน)</t>
  </si>
  <si>
    <t>ก.  การวัดผลการดำเนินการ</t>
  </si>
  <si>
    <t xml:space="preserve">(1) ตัววัดผลการดำเนินการ
  สถาบันมีวิธีการอย่างไรในการใช้ข้อมูลและสารสนเทศ เพื่อติดตามผลการปฏิบัติงานประจำวัน และผลการดำเนินการโดยรวมของสถาบัน
</t>
  </si>
  <si>
    <t xml:space="preserve">(2) ข้อมูลเชิงเปรียบเทียบ
  สถาบันมีวิธีการเลือกและใช้ข้อมูลเชิงเปรียบเทียบอย่างมีประสิทธิผลอย่างไร
</t>
  </si>
  <si>
    <t xml:space="preserve">(3) ข้อมูลผู้เรียนและลูกค้ากลุ่มอื่น
  สถาบันมีวิธีการใช้เสียงของลูกค้า และข้อมูล และสารสนเทศ ด้านตลาดอย่างไร
</t>
  </si>
  <si>
    <t xml:space="preserve">(4) ความคล่องตัวของการวัด 
  สถาบันมั่นใจได้อย่างไรว่าระบบการวัดผลการดำเนินการของสถาบันสามารถตอบสนองความเปลี่ยนแปลงทั้งภายในหรือภายนอกสถาบันที่เกิดขึ้นอย่างรวดเร็วหรือที่ไม่ได้คาดคิด
</t>
  </si>
  <si>
    <t>ข.  การวิเคราะห์และทบทวนผลการดำเนินการ</t>
  </si>
  <si>
    <t>สถาบันมีวิธีการอย่างไรในการทบทวนผลการดำเนินการและขีดความสามารถของสถาบัน</t>
  </si>
  <si>
    <t>ค. การปรับปรุงผลการดำเนินการ</t>
  </si>
  <si>
    <t xml:space="preserve">(1) วิธีปฏิบัติที่เป็นเลิศ
  สถาบันมีวิธีการอย่างไร ในการแบ่งปันวิธีปฏิบัติที่เป็นเลิศในสถาบัน
</t>
  </si>
  <si>
    <t xml:space="preserve">(2) ผลการดำเนินการในอนาคต
  สถาบันคาดการณ์ผลการดำเนินการในอนาคตอย่างไร
</t>
  </si>
  <si>
    <t xml:space="preserve">(3) การปรับปรุงอย่างต่อเนื่องและการสร้างนวัตกรรม
  สถาบันมีวิธีการอย่างไรในการใช้ผลการทบทวนผลการดำเนินการ (หัวข้อ 4.1ข) ไปใช้จัดลำดับความสำคัญของเรื่องที่ต้องปรับปรุงอย่างต่อเนื่องและโอกาสในการสร้างนวัตกรรม
</t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</si>
  <si>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</si>
  <si>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r>
      <rPr>
        <rFont val="Wingdings"/>
        <b/>
        <color/>
        <sz val="12.0"/>
      </rPr>
      <t>þ</t>
    </r>
    <r>
      <rPr>
        <rFont val="Calibri"/>
        <b/>
        <color/>
        <sz val="12.0"/>
      </rPr>
      <t xml:space="preserve">    </t>
    </r>
    <r>
      <rPr>
        <rFont val="Tahoma"/>
        <b/>
        <color/>
        <sz val="11.0"/>
      </rPr>
      <t xml:space="preserve"> Consolidate</t>
    </r>
  </si>
  <si>
    <r>
      <rPr>
        <rFont val="Tahoma"/>
        <b/>
        <color/>
        <sz val="11.0"/>
      </rPr>
      <t xml:space="preserve">Key Strength (จุดแข็งที่เป็นประเด็นหลัก)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</si>
  <si>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 xml:space="preserve">Key Ofis (จุดอ่อนที่เป็นประเด็นหลัก)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</si>
  <si>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>Site Visit Issues (ประเด็นคำถามที่จะใช้ในการตรวจเยี่ยมพื้นที่)</t>
    </r>
    <r>
      <rPr>
        <rFont val="Tahoma"/>
        <b/>
        <color rgb="FFFF6600"/>
        <sz val="11.0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</si>
  <si>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</si>
  <si>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</si>
  <si>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>การจัดการสารสนเทศ และการจัดการความรู้ (Information, and Knowledge Management): สถาบันมีวิธีการอย่างไรในการจัดการสารสนเทศและสินทรัพย์ทางความรู้ของสถาบัน (45 คะแนน)</t>
  </si>
  <si>
    <t>ก. ความรู้ของสถาบัน</t>
  </si>
  <si>
    <t xml:space="preserve">(1) การจัดการความรู้  
  สถาบันมีวิธีการอย่างไรในการจัดการความรู้ของสถาบัน
</t>
  </si>
  <si>
    <t xml:space="preserve">(2) การเรียนรู้ระดับสถาบัน 
  สถาบันใช้ความรู้และทรัพยากรอย่างไร เพื่อให้การเรียนรู้ฝังลึกเข้าไปในวิถีการปฏิบัติงานของสถาบัน
</t>
  </si>
  <si>
    <t>ข. ข้อมูล สารสนเทศ และเทคโนโลยีสารสนเทศ</t>
  </si>
  <si>
    <t xml:space="preserve">(1) คุณภาพของข้อมูลและสารสนเทศ
  สถาบันมีวิธีการอย่างไรในการทวนสอบและทำให้มั่นใจว่าข้อมูลและสารสนเทศที่ใช้ในสถาบันมีคุณภาพ
</t>
  </si>
  <si>
    <t xml:space="preserve">(2) ความปลอดภัยของข้อมูลและสารสนเทศ
  สถาบันทำให้มั่นใจได้อย่างไร ถึงความปลอดภัยของข้อมูลและสารสนเทศที่อ่อนไหวและเป็นสิทธิพิเศษ (privilege)
</t>
  </si>
  <si>
    <t xml:space="preserve">(3) ความพร้อมใช้งานของข้อมูลและสารสนเทศ  
  สถาบันทำให้มั่นใจได้อย่างไร ถึงความพร้อมของข้อมูลและสารสนเทศของสถาบัน
</t>
  </si>
  <si>
    <t xml:space="preserve">(4) คุณสมบัติของฮาร์ดแวร์และซอฟต์แวร์
  สถาบันมีวิธีการอย่างไรเพื่อให้มั่นใจได้ว่าฮาร์ดแวร์และซอฟต์แวร์มีความน่าเชื่อถือ มั่นคงปลอดภัย และใช้งานง่าย
</t>
  </si>
  <si>
    <t xml:space="preserve">(5) ความพร้อมใช้ในภาวะฉุกเฉิน 
  ในภาวะฉุกเฉิน สถาบันมีวิธีการอย่างไรในการทำให้มั่นใจว่าระบบฮาร์ดแวร์และซอฟต์แวร์รวมทั้งข้อมูลและสารสนเทศมีความมั่นคงปลอดภัย และพร้อมใช้งานอย่างต่อเนื่องเพื่อตอบสนองต่อผู้เรียนและลูกค้ากลุ่มอื่น รวมทั้งต่อความต้องการของสถาบันอย่างมีประสิทธิผล
</t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</si>
  <si>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</si>
  <si>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r>
      <rPr>
        <rFont val="Wingdings"/>
        <b/>
        <color/>
        <sz val="12.0"/>
      </rPr>
      <t>þ</t>
    </r>
    <r>
      <rPr>
        <rFont val="Calibri"/>
        <b/>
        <color/>
        <sz val="12.0"/>
      </rPr>
      <t xml:space="preserve">    </t>
    </r>
    <r>
      <rPr>
        <rFont val="Tahoma"/>
        <b/>
        <color/>
        <sz val="11.0"/>
      </rPr>
      <t xml:space="preserve"> Consolidate</t>
    </r>
  </si>
  <si>
    <r>
      <rPr>
        <rFont val="Tahoma"/>
        <b/>
        <color/>
        <sz val="11.0"/>
      </rPr>
      <t xml:space="preserve">Key Strength (จุดแข็งที่เป็นประเด็นหลัก)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</si>
  <si>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 xml:space="preserve">Key Ofis (จุดอ่อนที่เป็นประเด็นหลัก)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</si>
  <si>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>Site Visit Issues (ประเด็นคำถามที่จะใช้ในการตรวจเยี่ยมพื้นที่)</t>
    </r>
    <r>
      <rPr>
        <rFont val="Tahoma"/>
        <b/>
        <color rgb="FFFF6600"/>
        <sz val="11.0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</si>
  <si>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t xml:space="preserve"> หมวดที่ 5 บุคลากร (Workforce) (85 คะแนน)</t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</si>
  <si>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</si>
  <si>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</si>
  <si>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>สภาวะแวดล้อมด้านบุคลากร (Workforce Environment): สถาบันมีวิธีการอย่างไร ในการสร้างสภาพแวดล้อมด้านบุคลากรที่เกื้อหนุนและมีประสิทธิผล (40 คะแนน)</t>
  </si>
  <si>
    <t>ก.  ขีดความสามารถและอัตรากำลัง</t>
  </si>
  <si>
    <t xml:space="preserve">(1) ขีดความสามารถและอัตรากำลัง
  สถาบันมีวิธีการอย่างไรในการประเมินความต้องการ ด้านขีดความสามารถของบุคลากร และอัตรากำลัง 
</t>
  </si>
  <si>
    <t xml:space="preserve">(2) บุคลากรใหม่
  สถาบันมีวิธีการอย่างไร ในการสรรหา ว่าจ้าง บรรจุ และรักษาบุคลากรใหม่ไว้
</t>
  </si>
  <si>
    <t xml:space="preserve">(3) การทำงานให้บรรลุผล
  สถาบันมีวิธีการอย่างไรในการจัดระบบและบริหารบุคลากร
</t>
  </si>
  <si>
    <t xml:space="preserve">(4) การจัดการการเปลี่ยนแปลงด้านบุคลากร 
  สถาบันมีวิธีการอย่างไรในการเตรียมบุคลากรให้พร้อมรับต่อความต้องการด้านขีดความสามารถและอัตรากำลังที่กำลังเปลี่ยนไป
</t>
  </si>
  <si>
    <t xml:space="preserve">ข.  บรรยากาศด้านบุคลากร </t>
  </si>
  <si>
    <t xml:space="preserve">(1) สภาพแวดล้อมของที่ทำงาน
  สถาบันดำเนินการอย่างไรเพื่อให้มั่นใจว่าสถานที่ทำงานมีสุขภาวะ ความปลอดภัย และมีความสะดวกในการเข้าทำงานของบุคลากร
</t>
  </si>
  <si>
    <t xml:space="preserve">(2) สิทธิประโยชน์และนโยบายด้านบุคลากร
  สถาบันสนับสนุนบุคลากรโดยให้บริการ สิทธิประโยชน์ และนโยบายอย่างไร
</t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</si>
  <si>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</si>
  <si>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r>
      <rPr>
        <rFont val="Wingdings"/>
        <b/>
        <color/>
        <sz val="12.0"/>
      </rPr>
      <t>þ</t>
    </r>
    <r>
      <rPr>
        <rFont val="Calibri"/>
        <b/>
        <color/>
        <sz val="12.0"/>
      </rPr>
      <t xml:space="preserve">    </t>
    </r>
    <r>
      <rPr>
        <rFont val="Tahoma"/>
        <b/>
        <color/>
        <sz val="11.0"/>
      </rPr>
      <t xml:space="preserve"> Consolidate</t>
    </r>
  </si>
  <si>
    <r>
      <rPr>
        <rFont val="Tahoma"/>
        <b/>
        <color/>
        <sz val="11.0"/>
      </rPr>
      <t xml:space="preserve">Key Strength (จุดแข็งที่เป็นประเด็นหลัก)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</si>
  <si>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 xml:space="preserve">Key Ofis (จุดอ่อนที่เป็นประเด็นหลัก)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</si>
  <si>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>Site Visit Issues (ประเด็นคำถามที่จะใช้ในการตรวจเยี่ยมพื้นที่)</t>
    </r>
    <r>
      <rPr>
        <rFont val="Tahoma"/>
        <b/>
        <color rgb="FFFF6600"/>
        <sz val="11.0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</si>
  <si>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</si>
  <si>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</si>
  <si>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>ความผูกพันของบุคลากร (Workforce Engagement): สถาบันมีวิธีการอย่างไรในการสร้างความผูกพันกับบุคลากร เพื่อให้มีผลการดำเนินการที่โดดเด่น (45 คะแนน)</t>
  </si>
  <si>
    <t>ก. ความผูกพันของบุคลากรและผลการปฏิบัติการ</t>
  </si>
  <si>
    <t xml:space="preserve"> (1) วัฒนธรรมองค์การ
  สถาบันมีวิธีการอย่างไรในการเสริมสร้างวัฒนธรรมองค์การที่มีลักษณะการสื่อสารที่เปิดกว้าง มีผลการดำเนินการที่โดดเด่นและบุคลากรมีความผูกพันต่อสถาบัน
</t>
  </si>
  <si>
    <t xml:space="preserve">(2) ปัจจัยขับเคลื่อนความผูกพัน
  สถาบันมีวิธีการอย่างไรในการกำหนดปัจจัยผลักดันสำคัญที่ส่งผลต่อความผูกพันของบุคลากร
</t>
  </si>
  <si>
    <t xml:space="preserve">(3) การประเมินความผูกพัน 
  สถาบันประเมินความผูกพันของบุคลากรอย่างไร
</t>
  </si>
  <si>
    <t xml:space="preserve">(4) การจัดการผลการดำเนินการ
  สนับสนุนให้เกิดผลการดำเนินการที่โดดเด่นและสร้างความผูกพันกับบุคลากรได้อย่างไร
</t>
  </si>
  <si>
    <t xml:space="preserve">ข. การพัฒนาบุคลากรและผู้นำ </t>
  </si>
  <si>
    <t xml:space="preserve">(1) ระบบการเรียนรู้และการพัฒนา
  ระบบการเรียนรู้และการพัฒนาของสถาบันสนับสนุนความต้องการของสถาบัน และการพัฒนาตามความต้องการของบุคลากร ผู้บริหาร และผู้นำแต่ละคนอย่างไร
</t>
  </si>
  <si>
    <t xml:space="preserve">(2) ประสิทธิผลของการเรียนรู้และการพัฒนา
  สถาบันมีการประเมินประสิทธิผลและประสิทธิภาพของระบบการเรียนรู้และการพัฒนาของสถาบันอย่างไร
</t>
  </si>
  <si>
    <t xml:space="preserve">(3) ความก้าวหน้าในหน้าที่การงาน
  สถาบันมีวิธีการอย่างไรในการจัดการความก้าวหน้าในหน้าที่การงานในสถาบัน
</t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</si>
  <si>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</si>
  <si>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r>
      <rPr>
        <rFont val="Wingdings"/>
        <b/>
        <color/>
        <sz val="12.0"/>
      </rPr>
      <t>þ</t>
    </r>
    <r>
      <rPr>
        <rFont val="Calibri"/>
        <b/>
        <color/>
        <sz val="12.0"/>
      </rPr>
      <t xml:space="preserve">    </t>
    </r>
    <r>
      <rPr>
        <rFont val="Tahoma"/>
        <b/>
        <color/>
        <sz val="11.0"/>
      </rPr>
      <t xml:space="preserve"> Consolidate</t>
    </r>
  </si>
  <si>
    <r>
      <rPr>
        <rFont val="Tahoma"/>
        <b/>
        <color/>
        <sz val="11.0"/>
      </rPr>
      <t xml:space="preserve">Key Strength (จุดแข็งที่เป็นประเด็นหลัก)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</si>
  <si>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 xml:space="preserve">Key Ofis (จุดอ่อนที่เป็นประเด็นหลัก)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</si>
  <si>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>Site Visit Issues (ประเด็นคำถามที่จะใช้ในการตรวจเยี่ยมพื้นที่)</t>
    </r>
    <r>
      <rPr>
        <rFont val="Tahoma"/>
        <b/>
        <color rgb="FFFF6600"/>
        <sz val="11.0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</si>
  <si>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t xml:space="preserve"> หมวดที่ 6 การปฏิบัติการ (Operations) (85 คะแนน)</t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</si>
  <si>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</si>
  <si>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</si>
  <si>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 xml:space="preserve">กระบวนการทำงาน (Work processes): สถาบันมีวิธีการออกแบบ จัดการ และปรับปรุง การจัดการศึกษา วิจัย บริการ </t>
  </si>
  <si>
    <t xml:space="preserve">และตอบสนองต่อพันธกิจอื่น ๆ และกระบวนการทำงานที่สำคัญอย่างไร (45 คะแนน)  </t>
  </si>
  <si>
    <t>ก.  การออกแบบหลักสูตร การบริการ และกระบวนการ</t>
  </si>
  <si>
    <t xml:space="preserve">(1) ข้อกำหนดของหลักสูตร บริการ และกระบวนการ
  สถาบันมีวิธีการอย่างไร ในการระบุข้อกำหนดของหลักสูตร บริการ และกระบวนการ ทำงานที่สำคัญ
</t>
  </si>
  <si>
    <t xml:space="preserve">(2) แนวคิดการออกแบบ
  สถาบันมีวิธีการอย่างไรในการออกแบบหลักสูตร บริการ และกระบวนการทำงานที่สำคัญเพื่อให้เป็นไปตามข้อกำหนด
</t>
  </si>
  <si>
    <t>ข.  การจัดการกระบวนการ</t>
  </si>
  <si>
    <t xml:space="preserve">(1) การนำกระบวนการไปสู่การปฏิบัติ
  สถาบันมั่นใจได้อย่างไรว่าการปฏิบัติงานประจำวันของกระบวนการทำงานต่างๆ เป็นไปตามข้อกำหนดที่สำคัญ
</t>
  </si>
  <si>
    <t xml:space="preserve">(2) กระบวนการสนับสนุน 
  สถาบันมีวิธีการอย่างไร ในการกำหนดกระบวนการสนับสนุนที่สำคัญ
</t>
  </si>
  <si>
    <t xml:space="preserve">(3) การปรับปรุงหลักสูตร การบริการ และกระบวนการ
  สถาบันมีวิธีการอย่างไร ในการปรับปรุงกระบวนการทำงานเพื่อเพิ่มการเรียนรู้ของผู้เรียน ปรับปรุงหลักสูตรและการบริการ และผลการดำเนินการ เสริมสร้างสมรรถนะหลักของสถาบันและลดความแปรปรวน
</t>
  </si>
  <si>
    <t>ค.  การจัดการนวัตกรรม</t>
  </si>
  <si>
    <t>สถาบันมีการจัดการนวัตกรรมอย่างไร</t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</si>
  <si>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</si>
  <si>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r>
      <rPr>
        <rFont val="Wingdings"/>
        <b/>
        <color/>
        <sz val="12.0"/>
      </rPr>
      <t>þ</t>
    </r>
    <r>
      <rPr>
        <rFont val="Calibri"/>
        <b/>
        <color/>
        <sz val="12.0"/>
      </rPr>
      <t xml:space="preserve">    </t>
    </r>
    <r>
      <rPr>
        <rFont val="Tahoma"/>
        <b/>
        <color/>
        <sz val="11.0"/>
      </rPr>
      <t xml:space="preserve"> Consolidate</t>
    </r>
  </si>
  <si>
    <r>
      <rPr>
        <rFont val="Tahoma"/>
        <b/>
        <color/>
        <sz val="11.0"/>
      </rPr>
      <t xml:space="preserve">Key Strength (จุดแข็งที่เป็นประเด็นหลัก)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</si>
  <si>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 xml:space="preserve">Key Ofis (จุดอ่อนที่เป็นประเด็นหลัก)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</si>
  <si>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>Site Visit Issues (ประเด็นคำถามที่จะใช้ในการตรวจเยี่ยมพื้นที่)</t>
    </r>
    <r>
      <rPr>
        <rFont val="Tahoma"/>
        <b/>
        <color rgb="FFFF6600"/>
        <sz val="11.0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</si>
  <si>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</si>
  <si>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</si>
  <si>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>ประสิทธิผลของการปฏิบัติการ (Operational Effectiveness): สถาบันทำให้มั่นใจ ได้อย่างไรว่าการปฏิบัติการต่าง ๆ มีการบริหารจัดการอย่างมีประสิทธิผล (40 คะแนน)</t>
  </si>
  <si>
    <t>ก.  ประสิทธิภาพและประสิทธิผลของกระบวนการ</t>
  </si>
  <si>
    <t>สถาบันควบคุมต้นทุนโดยรวมของระบบปฏิบัติการอย่างไร</t>
  </si>
  <si>
    <t>ข.  การจัดการห่วงโซ่อุปทาน</t>
  </si>
  <si>
    <t>สถาบันมีการจัดการห่วงโซ่อุปทานอย่างไร</t>
  </si>
  <si>
    <t xml:space="preserve">ค. การเตรียมพร้อมด้านความปลอดภัยและภาวะฉุกเฉิน </t>
  </si>
  <si>
    <t xml:space="preserve">(1) ความปลอดภัย 
  สถาบันดูแลให้มีสภาพแวดล้อมในการปฏิบัติการที่ปลอดภัยได้อย่างไร
</t>
  </si>
  <si>
    <t xml:space="preserve">(2) การเตรียมพร้อมต่อภาวะฉุกเฉิน
  สถาบันมีวิธีการอย่างไรเพื่อให้มั่นใจว่า มีการเตรียมพร้อมต่อภัยพิบัติหรือภาวะฉุกเฉิน
</t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</si>
  <si>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</si>
  <si>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r>
      <rPr>
        <rFont val="Wingdings"/>
        <b/>
        <color/>
        <sz val="12.0"/>
      </rPr>
      <t>þ</t>
    </r>
    <r>
      <rPr>
        <rFont val="Calibri"/>
        <b/>
        <color/>
        <sz val="12.0"/>
      </rPr>
      <t xml:space="preserve">    </t>
    </r>
    <r>
      <rPr>
        <rFont val="Tahoma"/>
        <b/>
        <color/>
        <sz val="11.0"/>
      </rPr>
      <t xml:space="preserve"> Consolidate</t>
    </r>
  </si>
  <si>
    <r>
      <rPr>
        <rFont val="Tahoma"/>
        <b/>
        <color/>
        <sz val="11.0"/>
      </rPr>
      <t xml:space="preserve">Key Strength (จุดแข็งที่เป็นประเด็นหลัก)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</si>
  <si>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 xml:space="preserve">Key Ofis (จุดอ่อนที่เป็นประเด็นหลัก)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</si>
  <si>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>Site Visit Issues (ประเด็นคำถามที่จะใช้ในการตรวจเยี่ยมพื้นที่)</t>
    </r>
    <r>
      <rPr>
        <rFont val="Tahoma"/>
        <b/>
        <color rgb="FFFF6600"/>
        <sz val="11.0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</si>
  <si>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t>หมวดที่ 7 ผลลัพธ์ (Results) (450 คะแนน)</t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</si>
  <si>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</si>
  <si>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 xml:space="preserve">โปรดทำการประเมินผลการดำเนินการตาม LeTCI พร้อมสรุปคะแนนในภาพรวมของหัวข้อนี้ </t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</si>
  <si>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</si>
  <si>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t>Le - Level</t>
  </si>
  <si>
    <t>ไม่มีการรายงานผลการดำเนินการของสถาบัน และ/หรือมีผลลัพธ์ที่ไม่ดีในเรื่องที่รายงานไว้</t>
  </si>
  <si>
    <t>มีการรายงานผลการดำเนินการของสถาบันเพียงบางเรื่องที่มีความสำคัญ ตอบสนองต่อคำถามพื้นฐานของหัวข้อ และเริ่มมีระดับผลการดำเนินการที่ดีในบางเรื่อง</t>
  </si>
  <si>
    <t>มีการรายงานถึงระดับผลการดำเนินการที่ดี ตอบสนองต่อคำถามพื้นฐานของหัวข้อ</t>
  </si>
  <si>
    <t>มีการรายงานถึงผลดำเนินการที่ดี ตอบแสดงต่อคำถามโดยรวมของหัวข้อ</t>
  </si>
  <si>
    <t>T - Trend</t>
  </si>
  <si>
    <t>ไม่มีการรายงานข้อมูลที่แสดงแนวโน้ม หรือข้อมูลที่แสดงส่วนใหญ่มีแนวโน้มในทางลบ</t>
  </si>
  <si>
    <t>มีการรายงานแนวโน้มของข้อมูลบางเรื่อง บางเรื่องแสดงแนวโน้มในทางลบ</t>
  </si>
  <si>
    <t xml:space="preserve">มีการรายงานแนวโน้มของข้อมูลบางเรื่อง และข้อมูลส่วนใหญ่ที่แสดงนั้นมีแนวโน้มที่ดี </t>
  </si>
  <si>
    <t>แสดงถึงแนวโน้มที่ดีในเรื่องต่าง ๆ ที่มีความสำคัญต่อการบรรลุพันธกิจของสถาบัน</t>
  </si>
  <si>
    <t>C - Comparison</t>
  </si>
  <si>
    <t>ไม่มีการรายงานสารสนเทศเชิงเปรียบเทียบ</t>
  </si>
  <si>
    <t xml:space="preserve">แทบไม่มี หรือไม่มีการรายงานสารสนเทศเชิงเปรียบเทียบ </t>
  </si>
  <si>
    <t xml:space="preserve">เริ่มมีสารสนเทศเชิงเปรียบเทียบ </t>
  </si>
  <si>
    <t xml:space="preserve">ผลการดำเนินการในปัจจุบันบางเรื่อง มีการเทียบเคียงกับคู่เทียบและ/หรือระดับเทียบเคียงที่เหมาะสม และมีผลการดำเนินการที่ดีในเชิงเปรียบเทียบ   </t>
  </si>
  <si>
    <t>ไม่มีการรายงานผลลัพธ์ในเรื่องที่มีความสำคัญต่อการบรรลุพันธกิจของสถาบัน</t>
  </si>
  <si>
    <t>มีการรายงานผลลัพธ์เพียงบางเรื่องที่มีความสำคัญต่อการบรรลุพันธกิจของสถาบัน</t>
  </si>
  <si>
    <t>มีการรายงานผลลัพธ์ในหลายเรื่องที่มีความสำคัญต่อการบรรลุพันธกิจของสถาบัน</t>
  </si>
  <si>
    <t xml:space="preserve">มีการรายงานผลการดำเนินการของสถาบัน ที่ครอบคลุมความต้องการส่วนใหญ่ของผู้เรียน และลูกค้ากลุ่มอื่น ตลาดและกระบวนการที่สำคัญ
ตามความต้องการที่สำคัญของลูกค้า ตลาดและกระบวนการ
</t>
  </si>
  <si>
    <r>
      <rPr>
        <rFont val="Wingdings"/>
        <b/>
        <color/>
        <sz val="12.0"/>
      </rPr>
      <t>þ</t>
    </r>
    <r>
      <rPr>
        <rFont val="Calibri"/>
        <b/>
        <color/>
        <sz val="12.0"/>
      </rPr>
      <t xml:space="preserve">    </t>
    </r>
    <r>
      <rPr>
        <rFont val="Tahoma"/>
        <b/>
        <color/>
        <sz val="11.0"/>
      </rPr>
      <t xml:space="preserve"> Consolidate</t>
    </r>
  </si>
  <si>
    <r>
      <rPr>
        <rFont val="Tahoma"/>
        <b/>
        <color/>
        <sz val="11.0"/>
      </rPr>
      <t xml:space="preserve">Key Strength (จุดแข็งที่เป็นประเด็นหลัก)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</si>
  <si>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 xml:space="preserve">Key Ofis (จุดอ่อนที่เป็นประเด็นหลัก)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</si>
  <si>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>Site Visit Issues (ประเด็นคำถามที่จะใช้ในการตรวจเยี่ยมพื้นที่)</t>
    </r>
    <r>
      <rPr>
        <rFont val="Tahoma"/>
        <b/>
        <color rgb="FFFF6600"/>
        <sz val="11.0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</si>
  <si>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</si>
  <si>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>ผลลัพธ์ด้านการเรียนรู้ของผู้เรียน และด้านกระบวนการ : ผลลัพธ์ด้านการเรียนรู้ของผู้เรียน และด้านประสิทธิผลของกระบวนการเป็นอย่างไร (120 คะแนน)</t>
  </si>
  <si>
    <t>Criteria / เลขที่กราฟ / ชื่อ</t>
  </si>
  <si>
    <t xml:space="preserve">"ผลการตรวจประเมินจากเอกสาร(พิจารณารายงานวิธีการฯ ว่า มีกระบวนการ ขั้นตอน และหลักฐานที่เกี่ยวข้องชัดเจนเพียงใด)"
</t>
  </si>
  <si>
    <t xml:space="preserve">ผลปีสุดท้าย (Level)
ได้ตามเป้า/
ไม่ได้ตามเป้า(Y/N)
</t>
  </si>
  <si>
    <t>แนวโน้ม (Trend)</t>
  </si>
  <si>
    <t>ข้อมูลเทียบเคียง (Comparison)</t>
  </si>
  <si>
    <t>แยกละเอียดตามกลุ่มเท่าที่ควรเป็น (Segment)</t>
  </si>
  <si>
    <t>ดี</t>
  </si>
  <si>
    <t>ไม่ดี</t>
  </si>
  <si>
    <t>มี(Y) / ไม่มี(N)</t>
  </si>
  <si>
    <t>ชนะ</t>
  </si>
  <si>
    <t>ก. ผลลัพธ์ด้านการเรียนรู้ของผู้เรียนและด้านบริการที่มุ่งเน้นลูกค้า</t>
  </si>
  <si>
    <t xml:space="preserve">Figure 7.1A  </t>
  </si>
  <si>
    <t xml:space="preserve">Figure 7.1B  </t>
  </si>
  <si>
    <t xml:space="preserve">Figure 7.1C  </t>
  </si>
  <si>
    <t xml:space="preserve">Figure 7.1D  </t>
  </si>
  <si>
    <t xml:space="preserve">Figure 7.1E  </t>
  </si>
  <si>
    <t>ข. ผลลัพธ์ด้านประสิทธิผลของกระบวนการทำงาน</t>
  </si>
  <si>
    <t>Figure 7.1F</t>
  </si>
  <si>
    <t>Figure 7.1G</t>
  </si>
  <si>
    <t>Figure 7.1H</t>
  </si>
  <si>
    <t>Figure 7.1I</t>
  </si>
  <si>
    <t>Figure 7.1J</t>
  </si>
  <si>
    <t>ค.ผลลัพธ์ด้านการจัดการห่วงโซ่อุปทาน</t>
  </si>
  <si>
    <t>Figure 7.1K</t>
  </si>
  <si>
    <t>Figure 7.1M</t>
  </si>
  <si>
    <t>Figure 7.1N</t>
  </si>
  <si>
    <t>หมวด 7 ผลลัพธ์</t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</si>
  <si>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</si>
  <si>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</si>
  <si>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r>
      <rPr>
        <rFont val="Wingdings"/>
        <b/>
        <color/>
        <sz val="12.0"/>
      </rPr>
      <t>þ</t>
    </r>
    <r>
      <rPr>
        <rFont val="Calibri"/>
        <b/>
        <color/>
        <sz val="12.0"/>
      </rPr>
      <t xml:space="preserve">    </t>
    </r>
    <r>
      <rPr>
        <rFont val="Tahoma"/>
        <b/>
        <color/>
        <sz val="11.0"/>
      </rPr>
      <t xml:space="preserve"> Consolidate</t>
    </r>
  </si>
  <si>
    <r>
      <rPr>
        <rFont val="Tahoma"/>
        <b/>
        <color/>
        <sz val="11.0"/>
      </rPr>
      <t xml:space="preserve">Key Strength (จุดแข็งที่เป็นประเด็นหลัก)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</si>
  <si>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 xml:space="preserve">Key Ofis (จุดอ่อนที่เป็นประเด็นหลัก)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</si>
  <si>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>Site Visit Issues (ประเด็นคำถามที่จะใช้ในการตรวจเยี่ยมพื้นที่)</t>
    </r>
    <r>
      <rPr>
        <rFont val="Tahoma"/>
        <b/>
        <color rgb="FFFF6600"/>
        <sz val="11.0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</si>
  <si>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</si>
  <si>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>ผลลัพธ์ด้านการมุ่งเน้นลูกค้า : ผลลัพธ์การดำเนินการด้านการมุ่งเน้นลูกค้าเป็นอย่างไร (80 คะแนน)</t>
  </si>
  <si>
    <t>ก.  ผลลัพธ์ด้านการมุ่งเน้นผู้เรียนและลูกค้ากลุ่มอื่น</t>
  </si>
  <si>
    <t xml:space="preserve">Figure 7.2A  </t>
  </si>
  <si>
    <t xml:space="preserve">Figure 7.2B  </t>
  </si>
  <si>
    <t xml:space="preserve">Figure 7.2C  </t>
  </si>
  <si>
    <t>Figure 7.2D</t>
  </si>
  <si>
    <t>Figure 7.2E</t>
  </si>
  <si>
    <t>…</t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</si>
  <si>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</si>
  <si>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</si>
  <si>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t xml:space="preserve">มีการรายงานผลการดำเนินการของสถาบัน ที่ครอบคลุมความต้องการส่วนใหญ่ของผู้เรียน และลูกค้ากลุ่มอื่น ตลาดและกระบวนการที่สำคัญ ตามความต้องการที่สำคัญของลูกค้า ตลาดและกระบวนการ
</t>
  </si>
  <si>
    <t>C. โปรดสรุปจุดแข็ง จุดอ่อน และ Site visit issue หรือเอกสาร/ข้อมูลที่ต้องการเพิ่มเติม</t>
  </si>
  <si>
    <r>
      <rPr>
        <rFont val="Wingdings"/>
        <b/>
        <color/>
        <sz val="12.0"/>
      </rPr>
      <t>þ</t>
    </r>
    <r>
      <rPr>
        <rFont val="Calibri"/>
        <b/>
        <color/>
        <sz val="12.0"/>
      </rPr>
      <t xml:space="preserve">    </t>
    </r>
    <r>
      <rPr>
        <rFont val="Tahoma"/>
        <b/>
        <color/>
        <sz val="11.0"/>
      </rPr>
      <t xml:space="preserve"> Consolidate</t>
    </r>
  </si>
  <si>
    <r>
      <rPr>
        <rFont val="Tahoma"/>
        <b/>
        <color/>
        <sz val="11.0"/>
      </rPr>
      <t xml:space="preserve">Key Strength (จุดแข็งที่เป็นประเด็นหลัก)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</si>
  <si>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 xml:space="preserve">Key Ofis (จุดอ่อนที่เป็นประเด็นหลัก)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</si>
  <si>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>Site Visit Issues (ประเด็นคำถามที่จะใช้ในการตรวจเยี่ยมพื้นที่)</t>
    </r>
    <r>
      <rPr>
        <rFont val="Tahoma"/>
        <b/>
        <color rgb="FFFF6600"/>
        <sz val="11.0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</si>
  <si>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</si>
  <si>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>ผลลัพธ์ด้านการมุ่งเน้นบุคลากร : ผลลัพธ์การดำเนินการด้านการมุ่งเน้นบุคลากรของสถาบันมีอะไรบ้าง  (80 คะแนน)</t>
  </si>
  <si>
    <t>ก. ผลลัพธ์ด้านการมุ่งเน้นบุคลากร</t>
  </si>
  <si>
    <t xml:space="preserve">Figure 7.3A  </t>
  </si>
  <si>
    <t xml:space="preserve">Figure 7.3B  </t>
  </si>
  <si>
    <t xml:space="preserve">Figure 7.3C  </t>
  </si>
  <si>
    <t>Figure 7.3D</t>
  </si>
  <si>
    <t>Figure 7.3E</t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</si>
  <si>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</si>
  <si>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</si>
  <si>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r>
      <rPr>
        <rFont val="Wingdings"/>
        <b/>
        <color/>
        <sz val="12.0"/>
      </rPr>
      <t>þ</t>
    </r>
    <r>
      <rPr>
        <rFont val="Calibri"/>
        <b/>
        <color/>
        <sz val="12.0"/>
      </rPr>
      <t xml:space="preserve">    </t>
    </r>
    <r>
      <rPr>
        <rFont val="Tahoma"/>
        <b/>
        <color/>
        <sz val="11.0"/>
      </rPr>
      <t xml:space="preserve"> Consolidate</t>
    </r>
  </si>
  <si>
    <r>
      <rPr>
        <rFont val="Tahoma"/>
        <b/>
        <color/>
        <sz val="11.0"/>
      </rPr>
      <t xml:space="preserve">Key Strength (จุดแข็งที่เป็นประเด็นหลัก)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</si>
  <si>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 xml:space="preserve">Key Ofis (จุดอ่อนที่เป็นประเด็นหลัก)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</si>
  <si>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>Site Visit Issues (ประเด็นคำถามที่จะใช้ในการตรวจเยี่ยมพื้นที่)</t>
    </r>
    <r>
      <rPr>
        <rFont val="Tahoma"/>
        <b/>
        <color rgb="FFFF6600"/>
        <sz val="11.0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</si>
  <si>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</si>
  <si>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>ผลลัพธ์ด้านการนำองค์การและการกำกับดูแล : ผลลัพธ์ด้านการนำองค์การของผู้นำระดับสูง และการกำกับดูแลมีอะไรบ้าง (80 คะแนน)</t>
  </si>
  <si>
    <t>ก. ผลลัพธ์ด้านการนำองค์การ การกำกับดูแลและความรับผิดชอบต่อสังคม</t>
  </si>
  <si>
    <t xml:space="preserve">Figure 7.4A  </t>
  </si>
  <si>
    <t xml:space="preserve">Figure 7.4B  </t>
  </si>
  <si>
    <t xml:space="preserve">Figure 7.4C  </t>
  </si>
  <si>
    <t xml:space="preserve">Figure 7.4D  </t>
  </si>
  <si>
    <t xml:space="preserve">Figure 7.4E  </t>
  </si>
  <si>
    <t>ข. ผลลัพธ์ด้านการนำกลยุทธ์ไปปฏิบัติ</t>
  </si>
  <si>
    <t>Figure 7.4F</t>
  </si>
  <si>
    <t>Figure 7.4G</t>
  </si>
  <si>
    <t>Figure 7.4H</t>
  </si>
  <si>
    <t>Figure 7.4I</t>
  </si>
  <si>
    <t>Figure 7.4J</t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</si>
  <si>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</si>
  <si>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r>
      <rPr>
        <rFont val="Wingdings"/>
        <b/>
        <sz val="12.0"/>
      </rPr>
      <t>þ</t>
    </r>
    <r>
      <rPr>
        <rFont val="Calibri"/>
        <b/>
        <sz val="12.0"/>
      </rPr>
      <t xml:space="preserve">    </t>
    </r>
    <r>
      <rPr>
        <rFont val="Tahoma"/>
        <b/>
        <sz val="11.0"/>
      </rPr>
      <t xml:space="preserve"> Consolidate</t>
    </r>
  </si>
  <si>
    <r>
      <rPr>
        <rFont val="Wingdings"/>
        <b/>
        <color/>
        <sz val="12.0"/>
      </rPr>
      <t>þ</t>
    </r>
    <r>
      <rPr>
        <rFont val="Calibri"/>
        <b/>
        <color/>
        <sz val="12.0"/>
      </rPr>
      <t xml:space="preserve">    </t>
    </r>
    <r>
      <rPr>
        <rFont val="Tahoma"/>
        <b/>
        <color/>
        <sz val="11.0"/>
      </rPr>
      <t xml:space="preserve"> Consolidate</t>
    </r>
  </si>
  <si>
    <r>
      <rPr>
        <rFont val="Tahoma"/>
        <b/>
        <color/>
        <sz val="11.0"/>
      </rPr>
      <t xml:space="preserve">Key Strength (จุดแข็งที่เป็นประเด็นหลัก)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</si>
  <si>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 xml:space="preserve">Key Ofis (จุดอ่อนที่เป็นประเด็นหลัก) </t>
    </r>
    <r>
      <rPr>
        <rFont val="Tahoma"/>
        <b/>
        <color rgb="FFFF6600"/>
        <sz val="11.0"/>
      </rPr>
      <t>(โปรดระบุข้อมูลให้อยู่ภายใน 3 ข้อ เนื่องจากโปรแกรมจะดึงข้อมูลโดยอัตโนมัติ)</t>
    </r>
  </si>
  <si>
    <r>
      <rPr>
        <rFont val="Tahoma"/>
        <b/>
        <color/>
        <sz val="11.0"/>
      </rPr>
      <t>Site Visit Issues (ประเด็นคำถามที่จะใช้ในการตรวจเยี่ยมพื้นที่)</t>
    </r>
    <r>
      <rPr>
        <rFont val="Tahoma"/>
        <b/>
        <color rgb="FFFF6600"/>
        <sz val="11.0"/>
      </rPr>
      <t xml:space="preserve"> (โปรดระบุข้อมูลให้อยู่ภายใน 3 ข้อ เนื่องจากโปรแกรมจะดึงข้อมูลโดยอัตโนมัติ)</t>
    </r>
  </si>
  <si>
    <r>
      <rPr>
        <rFont val="Wingdings"/>
        <b/>
        <color/>
        <sz val="14.0"/>
      </rPr>
      <t>x</t>
    </r>
    <r>
      <rPr>
        <rFont val="Calibri"/>
        <b/>
        <color/>
        <sz val="12.0"/>
      </rPr>
      <t xml:space="preserve"> </t>
    </r>
    <r>
      <rPr>
        <rFont val="Tahoma"/>
        <b/>
        <color/>
        <sz val="11.0"/>
      </rPr>
      <t>Not Consolidate</t>
    </r>
  </si>
  <si>
    <t>ผลลัพธ์ด้านงบประมาณ การเงิน และตลาด : ผลลัพธ์การดำเนินการด้านงบประมาณ การเงิน และตลาดของสถาบันเป็นอย่างไร (90 คะแนน)</t>
  </si>
  <si>
    <t>ก.  ผลลัพธ์ด้านงบประมาณ การเงิน และตลาด</t>
  </si>
  <si>
    <t xml:space="preserve">Figure 7.5A  </t>
  </si>
  <si>
    <t xml:space="preserve">Figure 7.5B  </t>
  </si>
  <si>
    <t xml:space="preserve">Figure 7.5C  </t>
  </si>
  <si>
    <t>Figure 7.5D</t>
  </si>
  <si>
    <t>Figure 7.5E</t>
  </si>
  <si>
    <t>ตารางคำนวณคะแนนผลการประเมินตามเกณฑ์ EdPEx</t>
  </si>
  <si>
    <t>ระบบจะดึงคะแนนจากแต่ละหัวข้อให้โดยอัตโนมัติ หากต้องการแก้ไขโปรดกรอกคะแนนลงในช่องสีฟ้า</t>
  </si>
  <si>
    <t>ทั้งนี้ หากแก้ไขแล้ว จะไม่สามารถดึงข้อมูลจากแต่ละหัวข้อโดยอัติโนมัติได้อีก</t>
  </si>
  <si>
    <t>Total Points</t>
  </si>
  <si>
    <t xml:space="preserve">Percentage Score </t>
  </si>
  <si>
    <t>Score</t>
  </si>
  <si>
    <t>Scoring</t>
  </si>
  <si>
    <t xml:space="preserve">Summary of </t>
  </si>
  <si>
    <t>Possible</t>
  </si>
  <si>
    <t xml:space="preserve">0–100% </t>
  </si>
  <si>
    <t>(A x B)</t>
  </si>
  <si>
    <t>Band</t>
  </si>
  <si>
    <t>Criteria Items</t>
  </si>
  <si>
    <t>Column A</t>
  </si>
  <si>
    <t>Column B</t>
  </si>
  <si>
    <t>Column C</t>
  </si>
  <si>
    <t xml:space="preserve">Column D </t>
  </si>
  <si>
    <r>
      <rPr>
        <rFont val="Arial"/>
        <b/>
        <sz val="10.0"/>
      </rPr>
      <t xml:space="preserve">Category 1 </t>
    </r>
    <r>
      <rPr>
        <rFont val="Arial"/>
        <b val="0"/>
        <sz val="10.0"/>
      </rPr>
      <t>(Process)</t>
    </r>
  </si>
  <si>
    <t>Category Total</t>
  </si>
  <si>
    <r>
      <rPr>
        <rFont val="Arial"/>
        <b/>
        <sz val="10.0"/>
      </rPr>
      <t xml:space="preserve">Category 2 </t>
    </r>
    <r>
      <rPr>
        <rFont val="Arial"/>
        <b val="0"/>
        <sz val="10.0"/>
      </rPr>
      <t>(Process)</t>
    </r>
  </si>
  <si>
    <r>
      <rPr>
        <rFont val="Arial"/>
        <b/>
        <sz val="10.0"/>
      </rPr>
      <t xml:space="preserve">Category 3 </t>
    </r>
    <r>
      <rPr>
        <rFont val="Arial"/>
        <b val="0"/>
        <sz val="10.0"/>
      </rPr>
      <t>(Process)</t>
    </r>
  </si>
  <si>
    <r>
      <rPr>
        <rFont val="Arial"/>
        <b/>
        <sz val="10.0"/>
      </rPr>
      <t xml:space="preserve">Category 4 </t>
    </r>
    <r>
      <rPr>
        <rFont val="Arial"/>
        <b val="0"/>
        <sz val="10.0"/>
      </rPr>
      <t>(Process)</t>
    </r>
  </si>
  <si>
    <r>
      <rPr>
        <rFont val="Arial"/>
        <b/>
        <sz val="10.0"/>
      </rPr>
      <t xml:space="preserve">Category 5 </t>
    </r>
    <r>
      <rPr>
        <rFont val="Arial"/>
        <b val="0"/>
        <sz val="10.0"/>
      </rPr>
      <t>(Process)</t>
    </r>
  </si>
  <si>
    <r>
      <rPr>
        <rFont val="Arial"/>
        <b/>
        <sz val="10.0"/>
      </rPr>
      <t xml:space="preserve">Category 6 </t>
    </r>
    <r>
      <rPr>
        <rFont val="Arial"/>
        <b val="0"/>
        <sz val="10.0"/>
      </rPr>
      <t>(Process)</t>
    </r>
  </si>
  <si>
    <r>
      <rPr>
        <rFont val="Arial"/>
        <b/>
        <sz val="10.0"/>
      </rPr>
      <t xml:space="preserve">Process Scoring Band  </t>
    </r>
    <r>
      <rPr>
        <rFont val="Wingdings 3"/>
        <b/>
        <sz val="10.0"/>
      </rPr>
      <t>$</t>
    </r>
  </si>
  <si>
    <t>SUBTOTAL Cat. 1–6</t>
  </si>
  <si>
    <r>
      <rPr>
        <rFont val="Arial"/>
        <b/>
        <sz val="10.0"/>
      </rPr>
      <t>Category 7</t>
    </r>
    <r>
      <rPr>
        <rFont val="Arial"/>
        <b val="0"/>
        <sz val="10.0"/>
      </rPr>
      <t xml:space="preserve"> (Results)</t>
    </r>
  </si>
  <si>
    <r>
      <rPr>
        <rFont val="Arial"/>
        <b/>
        <sz val="10.0"/>
      </rPr>
      <t xml:space="preserve">Results Scoring Band  </t>
    </r>
    <r>
      <rPr>
        <rFont val="Wingdings 3"/>
        <b/>
        <sz val="10.0"/>
      </rPr>
      <t>$</t>
    </r>
  </si>
  <si>
    <t>SUBTOTAL Cat. 7</t>
  </si>
  <si>
    <t xml:space="preserve">GRAND TOTAL (D) </t>
  </si>
  <si>
    <t>TOTAL SCORE</t>
  </si>
  <si>
    <r>
      <rPr>
        <rFont val="Arial"/>
        <b/>
        <color rgb="FFE36C09"/>
        <sz val="10.0"/>
      </rPr>
      <t>v.8</t>
    </r>
    <r>
      <rPr>
        <rFont val="Arial"/>
        <color rgb="FF000000"/>
        <sz val="10.0"/>
      </rPr>
      <t xml:space="preserve"> จัดทำโดย</t>
    </r>
  </si>
  <si>
    <t>สำนักมาตรฐานและประเมินผลอุดมศึกษา</t>
  </si>
  <si>
    <t>สำนักงานปลัดกระทรวงการอุดมศึกษา วิทยาศาสตร์ วิจัยและนวัตกรรม</t>
  </si>
  <si>
    <t>หากมีข้อเสนอแนะหรือข้อปรับปรุงโปรดแจ้งที่ edpexproject@gmail.com</t>
  </si>
  <si>
    <t>**ขอขอบพระคุณ รศ.รัชต์วรรณ กาญจนปัญญาคม สำหรับการจัดแปลคำอธิบายคะแนน</t>
  </si>
  <si>
    <t>**ขอบพระคุณ รศ.รัชต์วรรณ กาญจนปัญญาคม สำหรับการจัดแปลคำอธิบายคะแนน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</si>
</sst>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9">
    <font>
      <sz val="11.0"/>
      <color/>
      <name val="Arial"/>
      <scheme val="minor"/>
    </font>
    <font>
      <b/>
      <sz val="14.0"/>
      <color rgb="FF7030A0"/>
      <name val="Tahoma"/>
    </font>
    <font>
      <sz val="9.0"/>
      <color/>
      <name val="Tahoma"/>
    </font>
    <font>
      <b/>
      <sz val="11.0"/>
      <color/>
      <name val="Tahoma"/>
    </font>
    <font/>
    <font>
      <b/>
      <sz val="9.0"/>
      <color/>
      <name val="Tahoma"/>
    </font>
    <font>
      <u/>
      <sz val="9.0"/>
      <color rgb="FF0070C0"/>
      <name val="Tahoma"/>
    </font>
    <font>
      <b/>
      <sz val="12.0"/>
      <color/>
      <name val="Tahoma"/>
    </font>
    <font>
      <sz val="11.0"/>
      <color/>
      <name val="Tahoma"/>
    </font>
    <font>
      <b/>
      <sz val="10.0"/>
      <color/>
      <name val="Tahoma"/>
    </font>
    <font>
      <b/>
      <sz val="8.0"/>
      <color/>
      <name val="Tahoma"/>
    </font>
    <font>
      <b/>
      <sz val="10.0"/>
      <name val="Tahoma"/>
    </font>
    <font>
      <sz val="9.0"/>
      <name val="Tahoma"/>
    </font>
    <font>
      <b/>
      <sz val="11.0"/>
      <name val="Tahoma"/>
    </font>
    <font>
      <sz val="11.0"/>
      <color rgb="FFFF0000"/>
      <name val="Tahoma"/>
    </font>
    <font>
      <sz val="8.0"/>
      <color/>
      <name val="Tahoma"/>
    </font>
    <font>
      <u/>
      <sz val="9.0"/>
      <color rgb="FFFF0000"/>
      <name val="Tahoma"/>
    </font>
    <font>
      <b/>
      <sz val="14.0"/>
      <color/>
      <name val="Tahoma"/>
    </font>
    <font>
      <b/>
      <sz val="14.0"/>
      <color rgb="FF31859B"/>
      <name val="Tahoma"/>
    </font>
    <font>
      <b/>
      <sz val="7.0"/>
      <color/>
      <name val="Tahoma"/>
    </font>
    <font>
      <b/>
      <sz val="9.0"/>
      <name val="Tahoma"/>
    </font>
    <font>
      <b/>
      <sz val="10.0"/>
      <name val="Arial"/>
    </font>
    <font>
      <b/>
      <sz val="10.0"/>
      <color rgb="FF0070C0"/>
      <name val="Arial"/>
    </font>
    <font>
      <b/>
      <sz val="10.0"/>
      <color rgb="FF0070C0"/>
      <name val="Tahoma"/>
    </font>
    <font>
      <sz val="10.0"/>
      <name val="Arial"/>
    </font>
    <font>
      <sz val="10.0"/>
      <color rgb="FFFF0000"/>
      <name val="Arial"/>
    </font>
    <font>
      <b/>
      <sz val="9.0"/>
      <name val="Arial"/>
    </font>
    <font>
      <sz val="10.0"/>
      <color rgb="FF000000"/>
      <name val="Arial"/>
    </font>
    <font>
      <i/>
      <sz val="10.0"/>
      <color rgb="FF0070C0"/>
      <name val="Tahoma"/>
    </font>
  </fonts>
  <fills count="13">
    <fill>
      <patternFill patternType="none"/>
    </fill>
    <fill>
      <patternFill patternType="lightGray"/>
    </fill>
    <fill>
      <patternFill patternType="solid">
        <fgColor rgb="FFFF6600"/>
        <bgColor rgb="FFFF6600"/>
      </patternFill>
    </fill>
    <fill>
      <patternFill patternType="solid">
        <fgColor rgb="FF2DC8FF"/>
        <bgColor rgb="FF2DC8FF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rgb="FF92D050"/>
      </patternFill>
    </fill>
    <fill>
      <patternFill patternType="solid">
        <fgColor rgb="FF7030A0"/>
        <bgColor rgb="FF7030A0"/>
      </patternFill>
    </fill>
    <fill>
      <patternFill patternType="solid">
        <fgColor rgb="FFCCCCFF"/>
        <bgColor rgb="FFCCCCFF"/>
      </patternFill>
    </fill>
    <fill>
      <patternFill patternType="solid">
        <fgColor rgb="FF7F7F7F"/>
        <bgColor rgb="FF7F7F7F"/>
      </patternFill>
    </fill>
    <fill>
      <patternFill patternType="solid">
        <fgColor rgb="FF31859B"/>
        <bgColor rgb="FF31859B"/>
      </patternFill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  <fill>
      <patternFill patternType="solid">
        <fgColor rgb="FF00B0F0"/>
        <bgColor rgb="FF00B0F0"/>
      </patternFill>
    </fill>
  </fills>
  <borders count="33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ck">
        <color rgb="FF000000"/>
      </top>
    </border>
    <border>
      <bottom style="thick">
        <color rgb="FF000000"/>
      </bottom>
    </border>
    <border>
      <left/>
      <right/>
      <top/>
      <bottom/>
    </border>
    <border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bottom style="double">
        <color rgb="FF000000"/>
      </bottom>
    </border>
    <border>
      <left/>
      <right/>
      <top/>
      <bottom style="double">
        <color rgb="FF000000"/>
      </bottom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1" fillId="2" fontId="3" numFmtId="0" xfId="0" applyAlignment="1" applyBorder="1" applyFill="1" applyFont="1">
      <alignment horizontal="left" vertical="center"/>
    </xf>
    <xf borderId="2" fillId="0" fontId="4" numFmtId="0" xfId="0" applyBorder="1" applyFont="1"/>
    <xf borderId="3" fillId="0" fontId="4" numFmtId="0" xfId="0" applyBorder="1" applyFont="1"/>
    <xf borderId="1" fillId="0" fontId="3" numFmtId="0" xfId="0" applyAlignment="1" applyBorder="1" applyFont="1">
      <alignment horizontal="center" vertical="center"/>
    </xf>
    <xf borderId="4" fillId="3" fontId="5" numFmtId="0" xfId="0" applyAlignment="1" applyBorder="1" applyFill="1" applyFont="1">
      <alignment horizontal="left" shrinkToFit="1" vertical="center" wrapText="0"/>
    </xf>
    <xf borderId="5" fillId="0" fontId="4" numFmtId="0" xfId="0" applyBorder="1" applyFont="1"/>
    <xf borderId="0" fillId="0" fontId="6" numFmtId="0" xfId="0" applyAlignment="1" applyFont="1">
      <alignment horizontal="left" vertical="center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top" wrapText="1"/>
    </xf>
    <xf borderId="0" fillId="0" fontId="8" numFmtId="0" xfId="0" applyAlignment="1" applyFont="1">
      <alignment shrinkToFit="0" vertical="top" wrapText="1"/>
    </xf>
    <xf borderId="6" fillId="4" fontId="9" numFmtId="0" xfId="0" applyAlignment="1" applyBorder="1" applyFill="1" applyFont="1">
      <alignment horizontal="center" vertical="center"/>
    </xf>
    <xf borderId="7" fillId="0" fontId="4" numFmtId="0" xfId="0" applyBorder="1" applyFont="1"/>
    <xf borderId="8" fillId="0" fontId="4" numFmtId="0" xfId="0" applyBorder="1" applyFont="1"/>
    <xf borderId="6" fillId="4" fontId="10" numFmtId="0" xfId="0" applyAlignment="1" applyBorder="1" applyFont="1">
      <alignment horizontal="center" shrinkToFit="0" vertical="center" wrapText="1"/>
    </xf>
    <xf borderId="4" fillId="4" fontId="10" numFmtId="0" xfId="0" applyAlignment="1" applyBorder="1" applyFont="1">
      <alignment horizontal="center" shrinkToFit="0" vertical="center" wrapText="1"/>
    </xf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4" fontId="10" numFmtId="0" xfId="0" applyAlignment="1" applyBorder="1" applyFont="1">
      <alignment horizontal="center"/>
    </xf>
    <xf borderId="4" fillId="5" fontId="11" numFmtId="0" xfId="0" applyAlignment="1" applyBorder="1" applyFill="1" applyFont="1">
      <alignment horizontal="left" vertical="center"/>
    </xf>
    <xf borderId="13" fillId="0" fontId="4" numFmtId="0" xfId="0" applyBorder="1" applyFont="1"/>
    <xf borderId="12" fillId="5" fontId="9" numFmtId="0" xfId="0" applyAlignment="1" applyBorder="1" applyFont="1">
      <alignment horizontal="center" vertical="center"/>
    </xf>
    <xf borderId="14" fillId="5" fontId="10" numFmtId="0" xfId="0" applyAlignment="1" applyBorder="1" applyFont="1">
      <alignment horizontal="center" shrinkToFit="0" vertical="center" wrapText="1"/>
    </xf>
    <xf borderId="15" fillId="5" fontId="10" numFmtId="0" xfId="0" applyAlignment="1" applyBorder="1" applyFont="1">
      <alignment horizontal="center" shrinkToFit="0" vertical="center" wrapText="1"/>
    </xf>
    <xf borderId="16" fillId="5" fontId="10" numFmtId="0" xfId="0" applyAlignment="1" applyBorder="1" applyFont="1">
      <alignment horizontal="center" shrinkToFit="0" vertical="center" wrapText="1"/>
    </xf>
    <xf borderId="12" fillId="5" fontId="10" numFmtId="0" xfId="0" applyAlignment="1" applyBorder="1" applyFont="1">
      <alignment horizontal="center"/>
    </xf>
    <xf borderId="6" fillId="0" fontId="2" numFmtId="0" xfId="0" applyAlignment="1" applyBorder="1" applyFont="1">
      <alignment horizontal="left" shrinkToFit="0" vertical="top" wrapText="1"/>
    </xf>
    <xf borderId="12" fillId="0" fontId="8" numFmtId="0" xfId="0" applyAlignment="1" applyBorder="1" applyFont="1">
      <alignment horizontal="center" vertical="center"/>
    </xf>
    <xf borderId="4" fillId="0" fontId="12" numFmtId="0" xfId="0" applyAlignment="1" applyBorder="1" applyFont="1">
      <alignment horizontal="left" shrinkToFit="1" vertical="top" wrapText="0"/>
    </xf>
    <xf borderId="4" fillId="0" fontId="2" numFmtId="0" xfId="0" applyAlignment="1" applyBorder="1" applyFont="1">
      <alignment horizontal="left" vertical="top"/>
    </xf>
    <xf borderId="17" fillId="0" fontId="4" numFmtId="0" xfId="0" applyBorder="1" applyFont="1"/>
    <xf borderId="18" fillId="0" fontId="4" numFmtId="0" xfId="0" applyBorder="1" applyFont="1"/>
    <xf borderId="4" fillId="0" fontId="12" numFmtId="0" xfId="0" applyAlignment="1" applyBorder="1" applyFont="1">
      <alignment horizontal="left" shrinkToFit="0" vertical="top" wrapText="1"/>
    </xf>
    <xf borderId="1" fillId="6" fontId="3" numFmtId="0" xfId="0" applyAlignment="1" applyBorder="1" applyFill="1" applyFont="1">
      <alignment horizontal="left" vertical="center"/>
    </xf>
    <xf borderId="1" fillId="7" fontId="13" numFmtId="0" xfId="0" applyAlignment="1" applyBorder="1" applyFill="1" applyFont="1">
      <alignment horizontal="center" vertical="center"/>
    </xf>
    <xf borderId="0" fillId="0" fontId="9" numFmtId="0" xfId="0" applyAlignment="1" applyFont="1">
      <alignment horizontal="left" vertical="top"/>
    </xf>
    <xf borderId="0" fillId="0" fontId="3" numFmtId="0" xfId="0" applyAlignment="1" applyFont="1">
      <alignment horizontal="left" vertical="center"/>
    </xf>
    <xf borderId="0" fillId="0" fontId="11" numFmtId="0" xfId="0" applyFont="1"/>
    <xf borderId="0" fillId="0" fontId="14" numFmtId="0" xfId="0" applyFont="1"/>
    <xf borderId="0" fillId="0" fontId="13" numFmtId="0" xfId="0" applyAlignment="1" applyFont="1">
      <alignment horizontal="center" vertical="center"/>
    </xf>
    <xf borderId="6" fillId="6" fontId="3" numFmtId="0" xfId="0" applyAlignment="1" applyBorder="1" applyFont="1">
      <alignment horizontal="center" vertical="center"/>
    </xf>
    <xf borderId="4" fillId="6" fontId="3" numFmtId="0" xfId="0" applyAlignment="1" applyBorder="1" applyFont="1">
      <alignment horizontal="center"/>
    </xf>
    <xf borderId="12" fillId="6" fontId="9" numFmtId="0" xfId="0" applyAlignment="1" applyBorder="1" applyFont="1">
      <alignment horizontal="center" vertical="center"/>
    </xf>
    <xf borderId="12" fillId="6" fontId="9" numFmtId="9" xfId="0" applyAlignment="1" applyBorder="1" applyFont="1" applyNumberFormat="1">
      <alignment horizontal="center" vertical="center"/>
    </xf>
    <xf borderId="6" fillId="0" fontId="2" numFmtId="0" xfId="0" applyAlignment="1" applyBorder="1" applyFont="1">
      <alignment horizontal="center" vertical="center"/>
    </xf>
    <xf borderId="4" fillId="7" fontId="15" numFmtId="0" xfId="0" applyAlignment="1" applyBorder="1" applyFont="1">
      <alignment horizontal="left" shrinkToFit="0" vertical="top" wrapText="1"/>
    </xf>
    <xf borderId="19" fillId="7" fontId="15" numFmtId="0" xfId="0" applyAlignment="1" applyBorder="1" applyFont="1">
      <alignment horizontal="left" shrinkToFit="0" vertical="top" wrapText="1"/>
    </xf>
    <xf borderId="20" fillId="0" fontId="4" numFmtId="0" xfId="0" applyBorder="1" applyFont="1"/>
    <xf borderId="21" fillId="0" fontId="4" numFmtId="0" xfId="0" applyBorder="1" applyFont="1"/>
    <xf borderId="12" fillId="8" fontId="10" numFmtId="0" xfId="0" applyAlignment="1" applyBorder="1" applyFill="1" applyFont="1">
      <alignment horizontal="center" shrinkToFit="0" vertical="center" wrapText="1"/>
    </xf>
    <xf borderId="0" fillId="0" fontId="7" numFmtId="0" xfId="0" applyFont="1"/>
    <xf borderId="10" fillId="0" fontId="7" numFmtId="0" xfId="0" applyAlignment="1" applyBorder="1" applyFont="1">
      <alignment horizontal="center" vertical="center"/>
    </xf>
    <xf borderId="0" fillId="0" fontId="3" numFmtId="0" xfId="0" applyFont="1"/>
    <xf borderId="0" fillId="0" fontId="1" numFmtId="0" xfId="0" applyFont="1"/>
    <xf borderId="0" fillId="0" fontId="7" numFmtId="0" xfId="0" applyAlignment="1" applyFont="1">
      <alignment horizontal="left" shrinkToFit="0" vertical="top" wrapText="1"/>
    </xf>
    <xf borderId="4" fillId="5" fontId="11" numFmtId="0" xfId="0" applyAlignment="1" applyBorder="1" applyFont="1">
      <alignment horizontal="left" shrinkToFit="0" vertical="center" wrapText="1"/>
    </xf>
    <xf borderId="0" fillId="0" fontId="16" numFmtId="0" xfId="0" applyAlignment="1" applyFont="1">
      <alignment horizontal="left" vertical="center"/>
    </xf>
    <xf borderId="12" fillId="4" fontId="5" numFmtId="0" xfId="0" applyAlignment="1" applyBorder="1" applyFont="1">
      <alignment horizontal="center" vertical="center"/>
    </xf>
    <xf borderId="0" fillId="0" fontId="3" numFmtId="0" xfId="0" applyAlignment="1" applyFont="1">
      <alignment horizontal="left" vertical="top"/>
    </xf>
    <xf borderId="0" fillId="0" fontId="8" numFmtId="0" xfId="0" applyAlignment="1" applyFont="1">
      <alignment horizontal="center" vertical="center"/>
    </xf>
    <xf borderId="0" fillId="0" fontId="3" numFmtId="0" xfId="0" applyAlignment="1" applyFont="1">
      <alignment horizontal="left" shrinkToFit="0" vertical="top" wrapText="1"/>
    </xf>
    <xf borderId="4" fillId="0" fontId="10" numFmtId="0" xfId="0" applyAlignment="1" applyBorder="1" applyFont="1">
      <alignment horizontal="center" shrinkToFit="0" vertical="center" wrapText="1"/>
    </xf>
    <xf borderId="13" fillId="0" fontId="10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horizontal="center"/>
    </xf>
    <xf borderId="0" fillId="0" fontId="9" numFmtId="0" xfId="0" applyAlignment="1" applyFont="1">
      <alignment horizontal="left" vertical="center"/>
    </xf>
    <xf borderId="13" fillId="0" fontId="12" numFmtId="0" xfId="0" applyAlignment="1" applyBorder="1" applyFont="1">
      <alignment horizontal="left" shrinkToFit="0" vertical="top" wrapText="1"/>
    </xf>
    <xf borderId="5" fillId="0" fontId="12" numFmtId="0" xfId="0" applyAlignment="1" applyBorder="1" applyFont="1">
      <alignment horizontal="left" shrinkToFit="0" vertical="top" wrapText="1"/>
    </xf>
    <xf borderId="5" fillId="0" fontId="2" numFmtId="0" xfId="0" applyAlignment="1" applyBorder="1" applyFont="1">
      <alignment horizontal="left" vertical="top"/>
    </xf>
    <xf borderId="4" fillId="0" fontId="2" numFmtId="0" xfId="0" applyAlignment="1" applyBorder="1" applyFont="1">
      <alignment horizontal="left" shrinkToFit="0" vertical="top" wrapText="1"/>
    </xf>
    <xf borderId="5" fillId="0" fontId="2" numFmtId="0" xfId="0" applyAlignment="1" applyBorder="1" applyFont="1">
      <alignment horizontal="left" shrinkToFit="0" vertical="top" wrapText="1"/>
    </xf>
    <xf borderId="4" fillId="0" fontId="2" numFmtId="0" xfId="0" applyAlignment="1" applyBorder="1" applyFont="1">
      <alignment horizontal="left" shrinkToFit="0" wrapText="1"/>
    </xf>
    <xf borderId="0" fillId="0" fontId="17" numFmtId="0" xfId="0" applyFont="1"/>
    <xf borderId="4" fillId="0" fontId="2" numFmtId="0" xfId="0" applyAlignment="1" applyBorder="1" applyFont="1">
      <alignment horizontal="left"/>
    </xf>
    <xf borderId="0" fillId="0" fontId="18" numFmtId="0" xfId="0" applyFont="1"/>
    <xf borderId="1" fillId="9" fontId="3" numFmtId="0" xfId="0" applyAlignment="1" applyBorder="1" applyFill="1" applyFont="1">
      <alignment horizontal="left" vertical="center"/>
    </xf>
    <xf borderId="1" fillId="10" fontId="13" numFmtId="0" xfId="0" applyAlignment="1" applyBorder="1" applyFill="1" applyFont="1">
      <alignment horizontal="center" vertical="center"/>
    </xf>
    <xf borderId="6" fillId="9" fontId="3" numFmtId="0" xfId="0" applyAlignment="1" applyBorder="1" applyFont="1">
      <alignment horizontal="center" vertical="center"/>
    </xf>
    <xf borderId="4" fillId="9" fontId="3" numFmtId="0" xfId="0" applyAlignment="1" applyBorder="1" applyFont="1">
      <alignment horizontal="center"/>
    </xf>
    <xf borderId="12" fillId="9" fontId="9" numFmtId="0" xfId="0" applyAlignment="1" applyBorder="1" applyFont="1">
      <alignment horizontal="center" vertical="center"/>
    </xf>
    <xf borderId="12" fillId="9" fontId="9" numFmtId="9" xfId="0" applyAlignment="1" applyBorder="1" applyFont="1" applyNumberFormat="1">
      <alignment horizontal="center" vertical="center"/>
    </xf>
    <xf borderId="4" fillId="11" fontId="15" numFmtId="0" xfId="0" applyAlignment="1" applyBorder="1" applyFill="1" applyFont="1">
      <alignment horizontal="left" shrinkToFit="0" vertical="top" wrapText="1"/>
    </xf>
    <xf borderId="19" fillId="11" fontId="15" numFmtId="0" xfId="0" applyAlignment="1" applyBorder="1" applyFont="1">
      <alignment horizontal="left" shrinkToFit="0" vertical="top" wrapText="1"/>
    </xf>
    <xf borderId="4" fillId="4" fontId="19" numFmtId="0" xfId="0" applyAlignment="1" applyBorder="1" applyFont="1">
      <alignment horizontal="center" shrinkToFit="0" vertical="top" wrapText="1"/>
    </xf>
    <xf borderId="22" fillId="4" fontId="10" numFmtId="0" xfId="0" applyAlignment="1" applyBorder="1" applyFont="1">
      <alignment horizontal="center" shrinkToFit="0" vertical="center" wrapText="1"/>
    </xf>
    <xf borderId="19" fillId="4" fontId="10" numFmtId="0" xfId="0" applyAlignment="1" applyBorder="1" applyFont="1">
      <alignment horizontal="center" shrinkToFit="0" vertical="center" wrapText="1"/>
    </xf>
    <xf borderId="23" fillId="0" fontId="4" numFmtId="0" xfId="0" applyBorder="1" applyFont="1"/>
    <xf borderId="12" fillId="4" fontId="10" numFmtId="0" xfId="0" applyAlignment="1" applyBorder="1" applyFont="1">
      <alignment horizontal="center" vertical="center"/>
    </xf>
    <xf borderId="24" fillId="0" fontId="4" numFmtId="0" xfId="0" applyBorder="1" applyFont="1"/>
    <xf borderId="12" fillId="4" fontId="10" numFmtId="0" xfId="0" applyAlignment="1" applyBorder="1" applyFont="1">
      <alignment horizontal="center" shrinkToFit="0" vertical="center" wrapText="1"/>
    </xf>
    <xf borderId="16" fillId="4" fontId="10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top" wrapText="1"/>
    </xf>
    <xf borderId="12" fillId="0" fontId="20" numFmtId="0" xfId="0" applyAlignment="1" applyBorder="1" applyFont="1">
      <alignment horizontal="center" shrinkToFit="1" vertical="center" wrapText="0"/>
    </xf>
    <xf borderId="4" fillId="0" fontId="2" numFmtId="0" xfId="0" applyAlignment="1" applyBorder="1" applyFont="1">
      <alignment horizontal="left" shrinkToFit="0" vertical="center" wrapText="1"/>
    </xf>
    <xf borderId="12" fillId="0" fontId="20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13" fillId="0" fontId="2" numFmtId="0" xfId="0" applyAlignment="1" applyBorder="1" applyFont="1">
      <alignment horizontal="left" shrinkToFit="0" vertical="center" wrapText="1"/>
    </xf>
    <xf borderId="5" fillId="0" fontId="2" numFmtId="0" xfId="0" applyAlignment="1" applyBorder="1" applyFont="1">
      <alignment horizontal="left" shrinkToFit="0" vertical="center" wrapText="1"/>
    </xf>
    <xf borderId="0" fillId="0" fontId="21" numFmtId="0" xfId="0" applyFont="1"/>
    <xf borderId="0" fillId="0" fontId="8" numFmtId="0" xfId="0" applyFont="1"/>
    <xf borderId="0" fillId="0" fontId="22" numFmtId="0" xfId="0" applyFont="1"/>
    <xf borderId="0" fillId="0" fontId="23" numFmtId="0" xfId="0" applyAlignment="1" applyFont="1">
      <alignment horizontal="left" vertical="top"/>
    </xf>
    <xf borderId="25" fillId="0" fontId="24" numFmtId="0" xfId="0" applyBorder="1" applyFont="1"/>
    <xf borderId="25" fillId="0" fontId="24" numFmtId="1" xfId="0" applyAlignment="1" applyBorder="1" applyFont="1" applyNumberFormat="1">
      <alignment horizontal="center"/>
    </xf>
    <xf borderId="25" fillId="0" fontId="24" numFmtId="0" xfId="0" applyAlignment="1" applyBorder="1" applyFont="1">
      <alignment horizontal="center"/>
    </xf>
    <xf borderId="0" fillId="0" fontId="24" numFmtId="1" xfId="0" applyAlignment="1" applyFont="1" applyNumberFormat="1">
      <alignment horizontal="center"/>
    </xf>
    <xf borderId="0" fillId="0" fontId="24" numFmtId="0" xfId="0" applyAlignment="1" applyFont="1">
      <alignment horizontal="center"/>
    </xf>
    <xf borderId="26" fillId="0" fontId="21" numFmtId="0" xfId="0" applyBorder="1" applyFont="1"/>
    <xf borderId="26" fillId="0" fontId="21" numFmtId="1" xfId="0" applyAlignment="1" applyBorder="1" applyFont="1" applyNumberFormat="1">
      <alignment horizontal="center"/>
    </xf>
    <xf borderId="26" fillId="0" fontId="21" numFmtId="0" xfId="0" applyAlignment="1" applyBorder="1" applyFont="1">
      <alignment horizontal="center"/>
    </xf>
    <xf borderId="0" fillId="0" fontId="24" numFmtId="1" xfId="0" applyFont="1" applyNumberFormat="1"/>
    <xf borderId="0" fillId="0" fontId="24" numFmtId="0" xfId="0" applyFont="1"/>
    <xf borderId="0" fillId="0" fontId="24" numFmtId="0" xfId="0" applyAlignment="1" applyFont="1">
      <alignment horizontal="left"/>
    </xf>
    <xf borderId="27" fillId="12" fontId="24" numFmtId="1" xfId="0" applyAlignment="1" applyBorder="1" applyFill="1" applyFont="1" applyNumberFormat="1">
      <alignment horizontal="center"/>
    </xf>
    <xf borderId="27" fillId="12" fontId="24" numFmtId="1" xfId="0" applyAlignment="1" applyBorder="1" applyFont="1" applyNumberFormat="1">
      <alignment horizontal="center" vertical="center"/>
    </xf>
    <xf borderId="0" fillId="0" fontId="21" numFmtId="0" xfId="0" applyAlignment="1" applyFont="1">
      <alignment horizontal="left" vertical="center"/>
    </xf>
    <xf borderId="0" fillId="0" fontId="21" numFmtId="1" xfId="0" applyAlignment="1" applyFont="1" applyNumberFormat="1">
      <alignment horizontal="right"/>
    </xf>
    <xf borderId="28" fillId="0" fontId="21" numFmtId="1" xfId="0" applyBorder="1" applyFont="1" applyNumberFormat="1"/>
    <xf borderId="0" fillId="0" fontId="24" numFmtId="1" xfId="0" applyAlignment="1" applyFont="1" applyNumberFormat="1">
      <alignment horizontal="center" vertical="center"/>
    </xf>
    <xf borderId="0" fillId="0" fontId="24" numFmtId="0" xfId="0" applyAlignment="1" applyFont="1">
      <alignment horizontal="center" vertical="center"/>
    </xf>
    <xf borderId="0" fillId="0" fontId="21" numFmtId="0" xfId="0" applyAlignment="1" applyFont="1">
      <alignment horizontal="right"/>
    </xf>
    <xf borderId="0" fillId="0" fontId="21" numFmtId="1" xfId="0" applyFont="1" applyNumberFormat="1"/>
    <xf borderId="0" fillId="0" fontId="25" numFmtId="1" xfId="0" applyAlignment="1" applyFont="1" applyNumberFormat="1">
      <alignment horizontal="left" vertical="center"/>
    </xf>
    <xf borderId="0" fillId="0" fontId="24" numFmtId="1" xfId="0" applyAlignment="1" applyFont="1" applyNumberFormat="1">
      <alignment horizontal="left"/>
    </xf>
    <xf borderId="0" fillId="0" fontId="21" numFmtId="1" xfId="0" applyAlignment="1" applyFont="1" applyNumberFormat="1">
      <alignment horizontal="right" vertical="center"/>
    </xf>
    <xf borderId="0" fillId="0" fontId="21" numFmtId="0" xfId="0" applyAlignment="1" applyFont="1">
      <alignment horizontal="center"/>
    </xf>
    <xf borderId="0" fillId="0" fontId="21" numFmtId="0" xfId="0" applyAlignment="1" applyFont="1">
      <alignment horizontal="center" shrinkToFit="0" wrapText="1"/>
    </xf>
    <xf borderId="29" fillId="0" fontId="21" numFmtId="0" xfId="0" applyAlignment="1" applyBorder="1" applyFont="1">
      <alignment horizontal="right"/>
    </xf>
    <xf borderId="29" fillId="0" fontId="21" numFmtId="1" xfId="0" applyAlignment="1" applyBorder="1" applyFont="1" applyNumberFormat="1">
      <alignment horizontal="right"/>
    </xf>
    <xf borderId="29" fillId="0" fontId="24" numFmtId="0" xfId="0" applyAlignment="1" applyBorder="1" applyFont="1">
      <alignment horizontal="center"/>
    </xf>
    <xf borderId="30" fillId="4" fontId="21" numFmtId="1" xfId="0" applyAlignment="1" applyBorder="1" applyFont="1" applyNumberFormat="1">
      <alignment horizontal="center" vertical="center"/>
    </xf>
    <xf borderId="0" fillId="0" fontId="24" numFmtId="9" xfId="0" applyAlignment="1" applyFont="1" applyNumberFormat="1">
      <alignment horizontal="center"/>
    </xf>
    <xf borderId="0" fillId="0" fontId="24" numFmtId="0" xfId="0" applyAlignment="1" applyFont="1">
      <alignment horizontal="right"/>
    </xf>
    <xf borderId="29" fillId="0" fontId="26" numFmtId="0" xfId="0" applyAlignment="1" applyBorder="1" applyFont="1">
      <alignment horizontal="right"/>
    </xf>
    <xf borderId="29" fillId="0" fontId="21" numFmtId="1" xfId="0" applyBorder="1" applyFont="1" applyNumberFormat="1"/>
    <xf borderId="29" fillId="0" fontId="24" numFmtId="0" xfId="0" applyBorder="1" applyFont="1"/>
    <xf borderId="31" fillId="0" fontId="21" numFmtId="3" xfId="0" applyBorder="1" applyFont="1" applyNumberFormat="1"/>
    <xf borderId="32" fillId="4" fontId="21" numFmtId="1" xfId="0" applyAlignment="1" applyBorder="1" applyFont="1" applyNumberFormat="1">
      <alignment horizontal="right"/>
    </xf>
    <xf borderId="0" fillId="0" fontId="27" numFmtId="0" xfId="0" applyAlignment="1" applyFont="1">
      <alignment horizontal="right"/>
    </xf>
    <xf borderId="0" fillId="0" fontId="28" numFmtId="0" xfId="0" applyFont="1"/>
  </cellXfs>
  <cellStyles count="1">
    <cellStyle xfId="0" name="Normal" builtinId="0"/>
  </cellStyles>
  <dxfs count="2">
    <dxf>
      <font>
        <color/>
      </font>
      <fill>
        <patternFill patternType="solid">
          <fgColor rgb="FF00B050"/>
          <bgColor rgb="FF00B050"/>
        </patternFill>
      </fill>
      <border/>
    </dxf>
    <dxf>
      <font>
        <color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24" Type="http://schemas.openxmlformats.org/officeDocument/2006/relationships/worksheet" Target="worksheets/sheet21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161925</xdr:rowOff>
    </xdr:from>
    <xdr:ext cx="6315075" cy="9886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</xdr:rowOff>
    </xdr:from>
    <xdr:ext cx="5857875" cy="70866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5857875" cy="84105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4.43" defaultRowHeight="15.0"/>
  <cols>
    <col customWidth="1" min="1" max="2" width="8.86"/>
    <col customWidth="1" min="3" max="3" width="10.14"/>
    <col customWidth="1" min="4" max="7" width="8.86"/>
    <col customWidth="1" min="8" max="8" width="10.29"/>
    <col customWidth="1" min="9" max="12" width="8.86"/>
    <col customWidth="1" min="13" max="13" width="5.71"/>
    <col customWidth="1" min="14" max="14" width="5.86"/>
    <col customWidth="1" min="15" max="17" width="8.86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2</v>
      </c>
      <c r="O2" s="4"/>
      <c r="P2" s="5"/>
    </row>
    <row r="3" ht="42.0" hidden="1" customHeight="1">
      <c r="A3" s="7"/>
      <c r="B3" s="8"/>
      <c r="C3" s="7"/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hidden="1" customHeight="1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 t="s">
        <v>5</v>
      </c>
      <c r="O5" s="4"/>
      <c r="P5" s="5"/>
    </row>
    <row r="6" ht="13.5" customHeight="1">
      <c r="A6" s="10">
        <v>1.1</v>
      </c>
      <c r="B6" s="11" t="s">
        <v>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ht="12.75" customHeight="1">
      <c r="A7" s="12"/>
      <c r="Q7" s="13"/>
    </row>
    <row r="8" ht="13.5" hidden="1" customHeight="1"/>
    <row r="9" ht="23.25" hidden="1" customHeight="1">
      <c r="A9" s="14" t="s">
        <v>7</v>
      </c>
      <c r="B9" s="15"/>
      <c r="C9" s="15"/>
      <c r="D9" s="15"/>
      <c r="E9" s="15"/>
      <c r="F9" s="16"/>
      <c r="G9" s="17" t="s">
        <v>8</v>
      </c>
      <c r="H9" s="15"/>
      <c r="I9" s="15"/>
      <c r="J9" s="15"/>
      <c r="K9" s="15"/>
      <c r="L9" s="16"/>
      <c r="M9" s="18" t="s">
        <v>9</v>
      </c>
      <c r="N9" s="8"/>
      <c r="O9" s="17" t="s">
        <v>10</v>
      </c>
      <c r="P9" s="16"/>
    </row>
    <row r="10" ht="13.5" hidden="1" customHeight="1">
      <c r="A10" s="19"/>
      <c r="B10" s="20"/>
      <c r="C10" s="20"/>
      <c r="D10" s="20"/>
      <c r="E10" s="20"/>
      <c r="F10" s="21"/>
      <c r="G10" s="19"/>
      <c r="H10" s="20"/>
      <c r="I10" s="20"/>
      <c r="J10" s="20"/>
      <c r="K10" s="20"/>
      <c r="L10" s="21"/>
      <c r="M10" s="22" t="s">
        <v>11</v>
      </c>
      <c r="N10" s="22" t="s">
        <v>12</v>
      </c>
      <c r="O10" s="19"/>
      <c r="P10" s="21"/>
    </row>
    <row r="11" ht="13.5" hidden="1" customHeight="1">
      <c r="A11" s="23" t="s">
        <v>13</v>
      </c>
      <c r="B11" s="24"/>
      <c r="C11" s="24"/>
      <c r="D11" s="24"/>
      <c r="E11" s="8"/>
      <c r="F11" s="25"/>
      <c r="G11" s="26"/>
      <c r="H11" s="27"/>
      <c r="I11" s="27"/>
      <c r="J11" s="27"/>
      <c r="K11" s="27"/>
      <c r="L11" s="28"/>
      <c r="M11" s="29"/>
      <c r="N11" s="29"/>
      <c r="O11" s="26"/>
      <c r="P11" s="28"/>
    </row>
    <row r="12" ht="30.0" hidden="1" customHeight="1">
      <c r="A12" s="30" t="s">
        <v>14</v>
      </c>
      <c r="B12" s="15"/>
      <c r="C12" s="15"/>
      <c r="D12" s="15"/>
      <c r="E12" s="16"/>
      <c r="F12" s="31" t="s">
        <v>15</v>
      </c>
      <c r="G12" s="32"/>
      <c r="H12" s="24"/>
      <c r="I12" s="24"/>
      <c r="J12" s="24"/>
      <c r="K12" s="24"/>
      <c r="L12" s="8"/>
      <c r="M12" s="31"/>
      <c r="N12" s="31"/>
      <c r="O12" s="33"/>
      <c r="P12" s="8"/>
    </row>
    <row r="13" ht="30.0" hidden="1" customHeight="1">
      <c r="A13" s="34"/>
      <c r="E13" s="35"/>
      <c r="F13" s="31" t="s">
        <v>16</v>
      </c>
      <c r="G13" s="36"/>
      <c r="H13" s="24"/>
      <c r="I13" s="24"/>
      <c r="J13" s="24"/>
      <c r="K13" s="24"/>
      <c r="L13" s="8"/>
      <c r="M13" s="31"/>
      <c r="N13" s="31"/>
      <c r="O13" s="33"/>
      <c r="P13" s="8"/>
    </row>
    <row r="14" ht="30.0" hidden="1" customHeight="1">
      <c r="A14" s="34"/>
      <c r="E14" s="35"/>
      <c r="F14" s="31" t="s">
        <v>17</v>
      </c>
      <c r="G14" s="36"/>
      <c r="H14" s="24"/>
      <c r="I14" s="24"/>
      <c r="J14" s="24"/>
      <c r="K14" s="24"/>
      <c r="L14" s="8"/>
      <c r="M14" s="31"/>
      <c r="N14" s="31"/>
      <c r="O14" s="33"/>
      <c r="P14" s="8"/>
    </row>
    <row r="15" ht="30.0" hidden="1" customHeight="1">
      <c r="A15" s="19"/>
      <c r="B15" s="20"/>
      <c r="C15" s="20"/>
      <c r="D15" s="20"/>
      <c r="E15" s="21"/>
      <c r="F15" s="31" t="s">
        <v>18</v>
      </c>
      <c r="G15" s="36"/>
      <c r="H15" s="24"/>
      <c r="I15" s="24"/>
      <c r="J15" s="24"/>
      <c r="K15" s="24"/>
      <c r="L15" s="8"/>
      <c r="M15" s="31"/>
      <c r="N15" s="31"/>
      <c r="O15" s="33"/>
      <c r="P15" s="8"/>
    </row>
    <row r="16" ht="30.0" hidden="1" customHeight="1">
      <c r="A16" s="30" t="s">
        <v>19</v>
      </c>
      <c r="B16" s="15"/>
      <c r="C16" s="15"/>
      <c r="D16" s="15"/>
      <c r="E16" s="16"/>
      <c r="F16" s="31" t="s">
        <v>15</v>
      </c>
      <c r="G16" s="32"/>
      <c r="H16" s="24"/>
      <c r="I16" s="24"/>
      <c r="J16" s="24"/>
      <c r="K16" s="24"/>
      <c r="L16" s="8"/>
      <c r="M16" s="31"/>
      <c r="N16" s="31"/>
      <c r="O16" s="33"/>
      <c r="P16" s="8"/>
    </row>
    <row r="17" ht="30.0" hidden="1" customHeight="1">
      <c r="A17" s="34"/>
      <c r="E17" s="35"/>
      <c r="F17" s="31" t="s">
        <v>16</v>
      </c>
      <c r="G17" s="36"/>
      <c r="H17" s="24"/>
      <c r="I17" s="24"/>
      <c r="J17" s="24"/>
      <c r="K17" s="24"/>
      <c r="L17" s="8"/>
      <c r="M17" s="31"/>
      <c r="N17" s="31"/>
      <c r="O17" s="33"/>
      <c r="P17" s="8"/>
    </row>
    <row r="18" ht="30.0" hidden="1" customHeight="1">
      <c r="A18" s="34"/>
      <c r="E18" s="35"/>
      <c r="F18" s="31" t="s">
        <v>17</v>
      </c>
      <c r="G18" s="36"/>
      <c r="H18" s="24"/>
      <c r="I18" s="24"/>
      <c r="J18" s="24"/>
      <c r="K18" s="24"/>
      <c r="L18" s="8"/>
      <c r="M18" s="31"/>
      <c r="N18" s="31"/>
      <c r="O18" s="33"/>
      <c r="P18" s="8"/>
    </row>
    <row r="19" ht="30.0" hidden="1" customHeight="1">
      <c r="A19" s="19"/>
      <c r="B19" s="20"/>
      <c r="C19" s="20"/>
      <c r="D19" s="20"/>
      <c r="E19" s="21"/>
      <c r="F19" s="31" t="s">
        <v>18</v>
      </c>
      <c r="G19" s="36"/>
      <c r="H19" s="24"/>
      <c r="I19" s="24"/>
      <c r="J19" s="24"/>
      <c r="K19" s="24"/>
      <c r="L19" s="8"/>
      <c r="M19" s="31"/>
      <c r="N19" s="31"/>
      <c r="O19" s="33"/>
      <c r="P19" s="8"/>
    </row>
    <row r="20" ht="30.0" hidden="1" customHeight="1">
      <c r="A20" s="30" t="s">
        <v>20</v>
      </c>
      <c r="B20" s="15"/>
      <c r="C20" s="15"/>
      <c r="D20" s="15"/>
      <c r="E20" s="16"/>
      <c r="F20" s="31" t="s">
        <v>15</v>
      </c>
      <c r="G20" s="32"/>
      <c r="H20" s="24"/>
      <c r="I20" s="24"/>
      <c r="J20" s="24"/>
      <c r="K20" s="24"/>
      <c r="L20" s="8"/>
      <c r="M20" s="31"/>
      <c r="N20" s="31"/>
      <c r="O20" s="33"/>
      <c r="P20" s="8"/>
    </row>
    <row r="21" ht="30.0" hidden="1" customHeight="1">
      <c r="A21" s="34"/>
      <c r="E21" s="35"/>
      <c r="F21" s="31" t="s">
        <v>16</v>
      </c>
      <c r="G21" s="36"/>
      <c r="H21" s="24"/>
      <c r="I21" s="24"/>
      <c r="J21" s="24"/>
      <c r="K21" s="24"/>
      <c r="L21" s="8"/>
      <c r="M21" s="31"/>
      <c r="N21" s="31"/>
      <c r="O21" s="33"/>
      <c r="P21" s="8"/>
    </row>
    <row r="22" ht="30.0" hidden="1" customHeight="1">
      <c r="A22" s="34"/>
      <c r="E22" s="35"/>
      <c r="F22" s="31" t="s">
        <v>17</v>
      </c>
      <c r="G22" s="36"/>
      <c r="H22" s="24"/>
      <c r="I22" s="24"/>
      <c r="J22" s="24"/>
      <c r="K22" s="24"/>
      <c r="L22" s="8"/>
      <c r="M22" s="31"/>
      <c r="N22" s="31"/>
      <c r="O22" s="33"/>
      <c r="P22" s="8"/>
    </row>
    <row r="23" ht="30.0" hidden="1" customHeight="1">
      <c r="A23" s="19"/>
      <c r="B23" s="20"/>
      <c r="C23" s="20"/>
      <c r="D23" s="20"/>
      <c r="E23" s="21"/>
      <c r="F23" s="31" t="s">
        <v>18</v>
      </c>
      <c r="G23" s="36"/>
      <c r="H23" s="24"/>
      <c r="I23" s="24"/>
      <c r="J23" s="24"/>
      <c r="K23" s="24"/>
      <c r="L23" s="8"/>
      <c r="M23" s="31"/>
      <c r="N23" s="31"/>
      <c r="O23" s="33"/>
      <c r="P23" s="8"/>
    </row>
    <row r="24" ht="13.5" hidden="1" customHeight="1">
      <c r="A24" s="23" t="s">
        <v>21</v>
      </c>
      <c r="B24" s="24"/>
      <c r="C24" s="24"/>
      <c r="D24" s="24"/>
      <c r="E24" s="8"/>
      <c r="F24" s="25"/>
      <c r="G24" s="26"/>
      <c r="H24" s="27"/>
      <c r="I24" s="27"/>
      <c r="J24" s="27"/>
      <c r="K24" s="27"/>
      <c r="L24" s="28"/>
      <c r="M24" s="29"/>
      <c r="N24" s="29"/>
      <c r="O24" s="26"/>
      <c r="P24" s="28"/>
    </row>
    <row r="25" ht="30.0" hidden="1" customHeight="1">
      <c r="A25" s="30" t="s">
        <v>22</v>
      </c>
      <c r="B25" s="15"/>
      <c r="C25" s="15"/>
      <c r="D25" s="15"/>
      <c r="E25" s="16"/>
      <c r="F25" s="31" t="s">
        <v>15</v>
      </c>
      <c r="G25" s="32"/>
      <c r="H25" s="24"/>
      <c r="I25" s="24"/>
      <c r="J25" s="24"/>
      <c r="K25" s="24"/>
      <c r="L25" s="8"/>
      <c r="M25" s="31"/>
      <c r="N25" s="31"/>
      <c r="O25" s="33"/>
      <c r="P25" s="8"/>
    </row>
    <row r="26" ht="30.0" hidden="1" customHeight="1">
      <c r="A26" s="34"/>
      <c r="E26" s="35"/>
      <c r="F26" s="31" t="s">
        <v>16</v>
      </c>
      <c r="G26" s="36"/>
      <c r="H26" s="24"/>
      <c r="I26" s="24"/>
      <c r="J26" s="24"/>
      <c r="K26" s="24"/>
      <c r="L26" s="8"/>
      <c r="M26" s="31"/>
      <c r="N26" s="31"/>
      <c r="O26" s="33"/>
      <c r="P26" s="8"/>
    </row>
    <row r="27" ht="30.0" hidden="1" customHeight="1">
      <c r="A27" s="34"/>
      <c r="E27" s="35"/>
      <c r="F27" s="31" t="s">
        <v>17</v>
      </c>
      <c r="G27" s="36"/>
      <c r="H27" s="24"/>
      <c r="I27" s="24"/>
      <c r="J27" s="24"/>
      <c r="K27" s="24"/>
      <c r="L27" s="8"/>
      <c r="M27" s="31"/>
      <c r="N27" s="31"/>
      <c r="O27" s="33"/>
      <c r="P27" s="8"/>
    </row>
    <row r="28" ht="30.0" hidden="1" customHeight="1">
      <c r="A28" s="19"/>
      <c r="B28" s="20"/>
      <c r="C28" s="20"/>
      <c r="D28" s="20"/>
      <c r="E28" s="21"/>
      <c r="F28" s="31" t="s">
        <v>18</v>
      </c>
      <c r="G28" s="36"/>
      <c r="H28" s="24"/>
      <c r="I28" s="24"/>
      <c r="J28" s="24"/>
      <c r="K28" s="24"/>
      <c r="L28" s="8"/>
      <c r="M28" s="31"/>
      <c r="N28" s="31"/>
      <c r="O28" s="33"/>
      <c r="P28" s="8"/>
    </row>
    <row r="29" ht="30.0" hidden="1" customHeight="1">
      <c r="A29" s="30" t="s">
        <v>23</v>
      </c>
      <c r="B29" s="15"/>
      <c r="C29" s="15"/>
      <c r="D29" s="15"/>
      <c r="E29" s="16"/>
      <c r="F29" s="31" t="s">
        <v>15</v>
      </c>
      <c r="G29" s="32"/>
      <c r="H29" s="24"/>
      <c r="I29" s="24"/>
      <c r="J29" s="24"/>
      <c r="K29" s="24"/>
      <c r="L29" s="8"/>
      <c r="M29" s="31"/>
      <c r="N29" s="31"/>
      <c r="O29" s="33"/>
      <c r="P29" s="8"/>
    </row>
    <row r="30" ht="30.0" hidden="1" customHeight="1">
      <c r="A30" s="34"/>
      <c r="E30" s="35"/>
      <c r="F30" s="31" t="s">
        <v>16</v>
      </c>
      <c r="G30" s="36"/>
      <c r="H30" s="24"/>
      <c r="I30" s="24"/>
      <c r="J30" s="24"/>
      <c r="K30" s="24"/>
      <c r="L30" s="8"/>
      <c r="M30" s="31"/>
      <c r="N30" s="31"/>
      <c r="O30" s="33"/>
      <c r="P30" s="8"/>
    </row>
    <row r="31" ht="30.0" hidden="1" customHeight="1">
      <c r="A31" s="34"/>
      <c r="E31" s="35"/>
      <c r="F31" s="31" t="s">
        <v>17</v>
      </c>
      <c r="G31" s="36"/>
      <c r="H31" s="24"/>
      <c r="I31" s="24"/>
      <c r="J31" s="24"/>
      <c r="K31" s="24"/>
      <c r="L31" s="8"/>
      <c r="M31" s="31"/>
      <c r="N31" s="31"/>
      <c r="O31" s="33"/>
      <c r="P31" s="8"/>
    </row>
    <row r="32" ht="30.0" hidden="1" customHeight="1">
      <c r="A32" s="19"/>
      <c r="B32" s="20"/>
      <c r="C32" s="20"/>
      <c r="D32" s="20"/>
      <c r="E32" s="21"/>
      <c r="F32" s="31" t="s">
        <v>18</v>
      </c>
      <c r="G32" s="36"/>
      <c r="H32" s="24"/>
      <c r="I32" s="24"/>
      <c r="J32" s="24"/>
      <c r="K32" s="24"/>
      <c r="L32" s="8"/>
      <c r="M32" s="31"/>
      <c r="N32" s="31"/>
      <c r="O32" s="33"/>
      <c r="P32" s="8"/>
    </row>
    <row r="33" ht="5.25" customHeight="1"/>
    <row r="34" ht="18.0" customHeight="1">
      <c r="A34" s="37" t="s">
        <v>24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5"/>
      <c r="N34" s="38" t="s">
        <v>25</v>
      </c>
      <c r="O34" s="4"/>
      <c r="P34" s="5"/>
    </row>
    <row r="35" ht="13.5" customHeight="1">
      <c r="A35" s="39" t="s">
        <v>26</v>
      </c>
      <c r="C35" s="40" t="str">
        <f>$A$6</f>
        <v>1.1</v>
      </c>
      <c r="D35" s="41" t="s">
        <v>27</v>
      </c>
      <c r="E35" s="42"/>
      <c r="F35" s="43" t="s">
        <v>28</v>
      </c>
    </row>
    <row r="36" ht="13.5" customHeight="1">
      <c r="A36" s="44" t="s">
        <v>29</v>
      </c>
      <c r="B36" s="16"/>
      <c r="C36" s="45" t="s">
        <v>30</v>
      </c>
      <c r="D36" s="8"/>
      <c r="E36" s="45" t="s">
        <v>31</v>
      </c>
      <c r="F36" s="24"/>
      <c r="G36" s="24"/>
      <c r="H36" s="8"/>
      <c r="I36" s="45" t="s">
        <v>32</v>
      </c>
      <c r="J36" s="24"/>
      <c r="K36" s="24"/>
      <c r="L36" s="8"/>
      <c r="M36" s="45" t="s">
        <v>33</v>
      </c>
      <c r="N36" s="24"/>
      <c r="O36" s="24"/>
      <c r="P36" s="8"/>
    </row>
    <row r="37" ht="13.5" customHeight="1">
      <c r="A37" s="19"/>
      <c r="B37" s="21"/>
      <c r="C37" s="46">
        <v>0.0</v>
      </c>
      <c r="D37" s="47">
        <v>0.05</v>
      </c>
      <c r="E37" s="47">
        <v>0.1</v>
      </c>
      <c r="F37" s="47">
        <v>0.15</v>
      </c>
      <c r="G37" s="47">
        <v>0.2</v>
      </c>
      <c r="H37" s="47">
        <v>0.25</v>
      </c>
      <c r="I37" s="47">
        <v>0.3</v>
      </c>
      <c r="J37" s="47">
        <v>0.35</v>
      </c>
      <c r="K37" s="47">
        <v>0.4</v>
      </c>
      <c r="L37" s="47">
        <v>0.45</v>
      </c>
      <c r="M37" s="47">
        <v>0.5</v>
      </c>
      <c r="N37" s="47">
        <v>0.55</v>
      </c>
      <c r="O37" s="47">
        <v>0.6</v>
      </c>
      <c r="P37" s="47">
        <v>0.65</v>
      </c>
    </row>
    <row r="38" ht="39.0" customHeight="1">
      <c r="A38" s="48" t="s">
        <v>34</v>
      </c>
      <c r="B38" s="16"/>
      <c r="C38" s="49" t="s">
        <v>35</v>
      </c>
      <c r="D38" s="8"/>
      <c r="E38" s="49" t="s">
        <v>36</v>
      </c>
      <c r="F38" s="24"/>
      <c r="G38" s="24"/>
      <c r="H38" s="8"/>
      <c r="I38" s="50" t="s">
        <v>37</v>
      </c>
      <c r="J38" s="51"/>
      <c r="K38" s="51"/>
      <c r="L38" s="52"/>
      <c r="M38" s="49" t="s">
        <v>38</v>
      </c>
      <c r="N38" s="24"/>
      <c r="O38" s="24"/>
      <c r="P38" s="8"/>
    </row>
    <row r="39" ht="14.25" customHeight="1">
      <c r="A39" s="19"/>
      <c r="B39" s="21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ht="39.75" customHeight="1">
      <c r="A40" s="48" t="s">
        <v>39</v>
      </c>
      <c r="B40" s="16"/>
      <c r="C40" s="49" t="s">
        <v>40</v>
      </c>
      <c r="D40" s="8"/>
      <c r="E40" s="50" t="s">
        <v>41</v>
      </c>
      <c r="F40" s="51"/>
      <c r="G40" s="51"/>
      <c r="H40" s="52"/>
      <c r="I40" s="49" t="s">
        <v>42</v>
      </c>
      <c r="J40" s="24"/>
      <c r="K40" s="24"/>
      <c r="L40" s="8"/>
      <c r="M40" s="49" t="s">
        <v>43</v>
      </c>
      <c r="N40" s="24"/>
      <c r="O40" s="24"/>
      <c r="P40" s="8"/>
    </row>
    <row r="41" ht="14.25" customHeight="1">
      <c r="A41" s="19"/>
      <c r="B41" s="21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</row>
    <row r="42" ht="58.5" customHeight="1">
      <c r="A42" s="48" t="s">
        <v>44</v>
      </c>
      <c r="B42" s="16"/>
      <c r="C42" s="49" t="s">
        <v>45</v>
      </c>
      <c r="D42" s="8"/>
      <c r="E42" s="50" t="s">
        <v>46</v>
      </c>
      <c r="F42" s="51"/>
      <c r="G42" s="51"/>
      <c r="H42" s="52"/>
      <c r="I42" s="50" t="s">
        <v>47</v>
      </c>
      <c r="J42" s="51"/>
      <c r="K42" s="51"/>
      <c r="L42" s="52"/>
      <c r="M42" s="49" t="s">
        <v>48</v>
      </c>
      <c r="N42" s="24"/>
      <c r="O42" s="24"/>
      <c r="P42" s="8"/>
    </row>
    <row r="43" ht="14.25" customHeight="1">
      <c r="A43" s="19"/>
      <c r="B43" s="21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ht="57.75" customHeight="1">
      <c r="A44" s="48" t="s">
        <v>49</v>
      </c>
      <c r="B44" s="16"/>
      <c r="C44" s="49" t="s">
        <v>50</v>
      </c>
      <c r="D44" s="8"/>
      <c r="E44" s="50" t="s">
        <v>51</v>
      </c>
      <c r="F44" s="51"/>
      <c r="G44" s="51"/>
      <c r="H44" s="52"/>
      <c r="I44" s="50" t="s">
        <v>52</v>
      </c>
      <c r="J44" s="51"/>
      <c r="K44" s="51"/>
      <c r="L44" s="52"/>
      <c r="M44" s="49" t="s">
        <v>53</v>
      </c>
      <c r="N44" s="24"/>
      <c r="O44" s="24"/>
      <c r="P44" s="8"/>
    </row>
    <row r="45" ht="14.25" customHeight="1">
      <c r="A45" s="19"/>
      <c r="B45" s="21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ht="13.5" customHeight="1"/>
    <row r="47" ht="13.5" customHeight="1">
      <c r="A47" s="54" t="str">
        <f>$A$6</f>
        <v>1.1</v>
      </c>
      <c r="B47" s="54" t="s">
        <v>54</v>
      </c>
      <c r="C47" s="54"/>
      <c r="E47" s="55"/>
      <c r="G47" s="56" t="s">
        <v>55</v>
      </c>
      <c r="H47" s="54"/>
      <c r="I47" s="55"/>
      <c r="J47" s="54" t="s">
        <v>56</v>
      </c>
      <c r="K47" s="54"/>
      <c r="L47" s="54"/>
      <c r="M47" s="54"/>
      <c r="O47" s="9" t="s">
        <v>57</v>
      </c>
    </row>
    <row r="48" ht="13.5" customHeight="1">
      <c r="A48" s="2" t="s">
        <v>58</v>
      </c>
    </row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91">
    <mergeCell ref="C40:D40"/>
    <mergeCell ref="E40:H40"/>
    <mergeCell ref="E44:H44"/>
    <mergeCell ref="C42:D42"/>
    <mergeCell ref="E42:H42"/>
    <mergeCell ref="K3:L3"/>
    <mergeCell ref="A3:B3"/>
    <mergeCell ref="E3:F3"/>
    <mergeCell ref="G3:H3"/>
    <mergeCell ref="I3:J3"/>
    <mergeCell ref="G19:L19"/>
    <mergeCell ref="A16:E19"/>
    <mergeCell ref="C36:D36"/>
    <mergeCell ref="E36:H36"/>
    <mergeCell ref="I38:L38"/>
    <mergeCell ref="I40:L40"/>
    <mergeCell ref="I42:L42"/>
    <mergeCell ref="I44:L44"/>
    <mergeCell ref="I36:L36"/>
    <mergeCell ref="A34:M34"/>
    <mergeCell ref="A38:B39"/>
    <mergeCell ref="A36:B37"/>
    <mergeCell ref="A44:B45"/>
    <mergeCell ref="C44:D44"/>
    <mergeCell ref="A42:B43"/>
    <mergeCell ref="A40:B41"/>
    <mergeCell ref="A25:E28"/>
    <mergeCell ref="A24:E24"/>
    <mergeCell ref="C3:D3"/>
    <mergeCell ref="A12:E15"/>
    <mergeCell ref="A11:E11"/>
    <mergeCell ref="C38:D38"/>
    <mergeCell ref="E38:H38"/>
    <mergeCell ref="A20:E23"/>
    <mergeCell ref="A29:E32"/>
    <mergeCell ref="G22:L22"/>
    <mergeCell ref="G23:L23"/>
    <mergeCell ref="G26:L26"/>
    <mergeCell ref="G27:L27"/>
    <mergeCell ref="G28:L28"/>
    <mergeCell ref="G25:L25"/>
    <mergeCell ref="G31:L31"/>
    <mergeCell ref="G29:L29"/>
    <mergeCell ref="G30:L30"/>
    <mergeCell ref="G32:L32"/>
    <mergeCell ref="O28:P28"/>
    <mergeCell ref="O29:P29"/>
    <mergeCell ref="O47:Q47"/>
    <mergeCell ref="O31:P31"/>
    <mergeCell ref="O32:P32"/>
    <mergeCell ref="N34:P34"/>
    <mergeCell ref="M38:P38"/>
    <mergeCell ref="M40:P40"/>
    <mergeCell ref="M42:P42"/>
    <mergeCell ref="M44:P44"/>
    <mergeCell ref="M36:P36"/>
    <mergeCell ref="O20:P20"/>
    <mergeCell ref="O21:P21"/>
    <mergeCell ref="O22:P22"/>
    <mergeCell ref="O26:P26"/>
    <mergeCell ref="O27:P27"/>
    <mergeCell ref="O25:P25"/>
    <mergeCell ref="O30:P30"/>
    <mergeCell ref="O23:P23"/>
    <mergeCell ref="A9:F10"/>
    <mergeCell ref="G9:L10"/>
    <mergeCell ref="A7:P7"/>
    <mergeCell ref="M9:N9"/>
    <mergeCell ref="A5:M5"/>
    <mergeCell ref="A2:M2"/>
    <mergeCell ref="O9:P10"/>
    <mergeCell ref="G12:L12"/>
    <mergeCell ref="O12:P12"/>
    <mergeCell ref="G13:L13"/>
    <mergeCell ref="G14:L14"/>
    <mergeCell ref="G15:L15"/>
    <mergeCell ref="G16:L16"/>
    <mergeCell ref="G17:L17"/>
    <mergeCell ref="G18:L18"/>
    <mergeCell ref="G20:L20"/>
    <mergeCell ref="G21:L21"/>
    <mergeCell ref="N2:P2"/>
    <mergeCell ref="N5:P5"/>
    <mergeCell ref="N3:Q3"/>
    <mergeCell ref="O19:P19"/>
    <mergeCell ref="O13:P13"/>
    <mergeCell ref="O14:P14"/>
    <mergeCell ref="O15:P15"/>
    <mergeCell ref="O16:P16"/>
    <mergeCell ref="O17:P17"/>
    <mergeCell ref="O18:P18"/>
  </mergeCells>
  <conditionalFormatting sqref="A3:L3">
    <cfRule type="notContainsBlanks" dxfId="0" priority="1">
      <formula>LEN(TRIM(A3))&gt;0</formula>
    </cfRule>
  </conditionalFormatting>
  <conditionalFormatting sqref="C39:P39">
    <cfRule type="containsText" dxfId="0" priority="2" operator="containsText" text="X">
      <formula>NOT(ISERROR(SEARCH(("X"),(C39))))</formula>
    </cfRule>
  </conditionalFormatting>
  <conditionalFormatting sqref="C41:P41">
    <cfRule type="containsText" dxfId="0" priority="3" operator="containsText" text="X">
      <formula>NOT(ISERROR(SEARCH(("X"),(C41))))</formula>
    </cfRule>
  </conditionalFormatting>
  <conditionalFormatting sqref="C43:P43">
    <cfRule type="containsText" dxfId="0" priority="4" operator="containsText" text="X">
      <formula>NOT(ISERROR(SEARCH(("X"),(C43))))</formula>
    </cfRule>
  </conditionalFormatting>
  <conditionalFormatting sqref="C45:P45">
    <cfRule type="containsText" dxfId="0" priority="5" operator="containsText" text="X">
      <formula>NOT(ISERROR(SEARCH(("X"),(C45))))</formula>
    </cfRule>
  </conditionalFormatting>
  <conditionalFormatting sqref="M12:M23">
    <cfRule type="containsText" dxfId="0" priority="6" operator="containsText" text="X">
      <formula>NOT(ISERROR(SEARCH(("X"),(M12))))</formula>
    </cfRule>
  </conditionalFormatting>
  <conditionalFormatting sqref="M25:M32">
    <cfRule type="containsText" dxfId="0" priority="7" operator="containsText" text="X">
      <formula>NOT(ISERROR(SEARCH(("X"),(M25))))</formula>
    </cfRule>
  </conditionalFormatting>
  <conditionalFormatting sqref="N12:N23">
    <cfRule type="containsText" dxfId="1" priority="8" operator="containsText" text="X">
      <formula>NOT(ISERROR(SEARCH(("X"),(N12))))</formula>
    </cfRule>
  </conditionalFormatting>
  <conditionalFormatting sqref="N25:N32">
    <cfRule type="containsText" dxfId="1" priority="9" operator="containsText" text="X">
      <formula>NOT(ISERROR(SEARCH(("X"),(N25))))</formula>
    </cfRule>
  </conditionalFormatting>
  <dataValidations>
    <dataValidation type="list" allowBlank="1" showInputMessage="1" prompt="ใส่ค่าไม่ถูกต้องครับ - โปรดใส่ X ครับ ขอบคุณครับ" sqref="M12:N23 M25:N32">
      <formula1>$F$35:$G$35</formula1>
    </dataValidation>
    <dataValidation type="list" allowBlank="1" showErrorMessage="1" sqref="A3 C3 E3 G3 I3 K3">
      <formula1>#REF!</formula1>
    </dataValidation>
    <dataValidation type="decimal" allowBlank="1" showErrorMessage="1" sqref="E47">
      <formula1>1.0</formula1>
      <formula2>10.0</formula2>
    </dataValidation>
    <dataValidation type="list" allowBlank="1" showInputMessage="1" prompt="โปรดทำเครื่องหมาย X" sqref="C39:P39 C41:P41 C43:P43 C45:P45">
      <formula1>$F$35:$G$35</formula1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47"/>
  </hyperlink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11.29"/>
    <col customWidth="1" min="3" max="12" width="8.86"/>
    <col customWidth="1" min="13" max="13" width="5.71"/>
    <col customWidth="1" min="14" max="14" width="5.86"/>
    <col customWidth="1" min="15" max="17" width="8.86"/>
  </cols>
  <sheetData>
    <row r="1" ht="13.5" customHeight="1">
      <c r="A1" s="76" t="s">
        <v>183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200</v>
      </c>
      <c r="O2" s="4"/>
      <c r="P2" s="5"/>
    </row>
    <row r="3" ht="42.0" hidden="1" customHeight="1">
      <c r="A3" s="7"/>
      <c r="B3" s="8"/>
      <c r="C3" s="7"/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hidden="1" customHeight="1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 t="s">
        <v>201</v>
      </c>
      <c r="O5" s="4"/>
      <c r="P5" s="5"/>
    </row>
    <row r="6" ht="13.5" customHeight="1">
      <c r="A6" s="10">
        <v>5.2</v>
      </c>
      <c r="B6" s="40" t="s">
        <v>202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ht="12.0" customHeight="1">
      <c r="A7" s="12"/>
      <c r="Q7" s="13"/>
    </row>
    <row r="8" ht="13.5" hidden="1" customHeight="1"/>
    <row r="9" ht="23.25" hidden="1" customHeight="1">
      <c r="A9" s="14" t="s">
        <v>7</v>
      </c>
      <c r="B9" s="15"/>
      <c r="C9" s="15"/>
      <c r="D9" s="15"/>
      <c r="E9" s="15"/>
      <c r="F9" s="16"/>
      <c r="G9" s="17" t="s">
        <v>63</v>
      </c>
      <c r="H9" s="15"/>
      <c r="I9" s="15"/>
      <c r="J9" s="15"/>
      <c r="K9" s="15"/>
      <c r="L9" s="16"/>
      <c r="M9" s="18" t="s">
        <v>9</v>
      </c>
      <c r="N9" s="8"/>
      <c r="O9" s="17" t="s">
        <v>10</v>
      </c>
      <c r="P9" s="16"/>
    </row>
    <row r="10" ht="13.5" hidden="1" customHeight="1">
      <c r="A10" s="19"/>
      <c r="B10" s="20"/>
      <c r="C10" s="20"/>
      <c r="D10" s="20"/>
      <c r="E10" s="20"/>
      <c r="F10" s="21"/>
      <c r="G10" s="19"/>
      <c r="H10" s="20"/>
      <c r="I10" s="20"/>
      <c r="J10" s="20"/>
      <c r="K10" s="20"/>
      <c r="L10" s="21"/>
      <c r="M10" s="22" t="s">
        <v>11</v>
      </c>
      <c r="N10" s="22" t="s">
        <v>12</v>
      </c>
      <c r="O10" s="19"/>
      <c r="P10" s="21"/>
    </row>
    <row r="11" ht="13.5" hidden="1" customHeight="1">
      <c r="A11" s="59" t="s">
        <v>203</v>
      </c>
      <c r="B11" s="24"/>
      <c r="C11" s="24"/>
      <c r="D11" s="24"/>
      <c r="E11" s="8"/>
      <c r="F11" s="25"/>
      <c r="G11" s="26"/>
      <c r="H11" s="27"/>
      <c r="I11" s="27"/>
      <c r="J11" s="27"/>
      <c r="K11" s="27"/>
      <c r="L11" s="28"/>
      <c r="M11" s="29"/>
      <c r="N11" s="29"/>
      <c r="O11" s="26"/>
      <c r="P11" s="28"/>
    </row>
    <row r="12" ht="30.0" hidden="1" customHeight="1">
      <c r="A12" s="30" t="s">
        <v>204</v>
      </c>
      <c r="B12" s="15"/>
      <c r="C12" s="15"/>
      <c r="D12" s="15"/>
      <c r="E12" s="16"/>
      <c r="F12" s="31" t="s">
        <v>15</v>
      </c>
      <c r="G12" s="32"/>
      <c r="H12" s="24"/>
      <c r="I12" s="24"/>
      <c r="J12" s="24"/>
      <c r="K12" s="24"/>
      <c r="L12" s="8"/>
      <c r="M12" s="31"/>
      <c r="N12" s="31"/>
      <c r="O12" s="33"/>
      <c r="P12" s="8"/>
    </row>
    <row r="13" ht="30.0" hidden="1" customHeight="1">
      <c r="A13" s="34"/>
      <c r="E13" s="35"/>
      <c r="F13" s="31" t="s">
        <v>16</v>
      </c>
      <c r="G13" s="36"/>
      <c r="H13" s="24"/>
      <c r="I13" s="24"/>
      <c r="J13" s="24"/>
      <c r="K13" s="24"/>
      <c r="L13" s="8"/>
      <c r="M13" s="31"/>
      <c r="N13" s="31"/>
      <c r="O13" s="33"/>
      <c r="P13" s="8"/>
    </row>
    <row r="14" ht="30.0" hidden="1" customHeight="1">
      <c r="A14" s="34"/>
      <c r="E14" s="35"/>
      <c r="F14" s="31" t="s">
        <v>17</v>
      </c>
      <c r="G14" s="36"/>
      <c r="H14" s="24"/>
      <c r="I14" s="24"/>
      <c r="J14" s="24"/>
      <c r="K14" s="24"/>
      <c r="L14" s="8"/>
      <c r="M14" s="31"/>
      <c r="N14" s="31"/>
      <c r="O14" s="33"/>
      <c r="P14" s="8"/>
    </row>
    <row r="15" ht="30.0" hidden="1" customHeight="1">
      <c r="A15" s="19"/>
      <c r="B15" s="20"/>
      <c r="C15" s="20"/>
      <c r="D15" s="20"/>
      <c r="E15" s="21"/>
      <c r="F15" s="31" t="s">
        <v>18</v>
      </c>
      <c r="G15" s="36"/>
      <c r="H15" s="24"/>
      <c r="I15" s="24"/>
      <c r="J15" s="24"/>
      <c r="K15" s="24"/>
      <c r="L15" s="8"/>
      <c r="M15" s="31"/>
      <c r="N15" s="31"/>
      <c r="O15" s="33"/>
      <c r="P15" s="8"/>
    </row>
    <row r="16" ht="30.0" hidden="1" customHeight="1">
      <c r="A16" s="30" t="s">
        <v>205</v>
      </c>
      <c r="B16" s="15"/>
      <c r="C16" s="15"/>
      <c r="D16" s="15"/>
      <c r="E16" s="16"/>
      <c r="F16" s="31" t="s">
        <v>15</v>
      </c>
      <c r="G16" s="36"/>
      <c r="H16" s="70"/>
      <c r="I16" s="70"/>
      <c r="J16" s="70"/>
      <c r="K16" s="70"/>
      <c r="L16" s="71"/>
      <c r="M16" s="31"/>
      <c r="N16" s="31"/>
      <c r="O16" s="33"/>
      <c r="P16" s="72"/>
    </row>
    <row r="17" ht="30.0" hidden="1" customHeight="1">
      <c r="A17" s="34"/>
      <c r="E17" s="35"/>
      <c r="F17" s="31" t="s">
        <v>16</v>
      </c>
      <c r="G17" s="36"/>
      <c r="H17" s="70"/>
      <c r="I17" s="70"/>
      <c r="J17" s="70"/>
      <c r="K17" s="70"/>
      <c r="L17" s="71"/>
      <c r="M17" s="31"/>
      <c r="N17" s="31"/>
      <c r="O17" s="33"/>
      <c r="P17" s="72"/>
    </row>
    <row r="18" ht="30.0" hidden="1" customHeight="1">
      <c r="A18" s="34"/>
      <c r="E18" s="35"/>
      <c r="F18" s="31" t="s">
        <v>17</v>
      </c>
      <c r="G18" s="36"/>
      <c r="H18" s="70"/>
      <c r="I18" s="70"/>
      <c r="J18" s="70"/>
      <c r="K18" s="70"/>
      <c r="L18" s="71"/>
      <c r="M18" s="31"/>
      <c r="N18" s="31"/>
      <c r="O18" s="33"/>
      <c r="P18" s="72"/>
    </row>
    <row r="19" ht="30.0" hidden="1" customHeight="1">
      <c r="A19" s="19"/>
      <c r="B19" s="20"/>
      <c r="C19" s="20"/>
      <c r="D19" s="20"/>
      <c r="E19" s="21"/>
      <c r="F19" s="31" t="s">
        <v>18</v>
      </c>
      <c r="G19" s="36"/>
      <c r="H19" s="70"/>
      <c r="I19" s="70"/>
      <c r="J19" s="70"/>
      <c r="K19" s="70"/>
      <c r="L19" s="71"/>
      <c r="M19" s="31"/>
      <c r="N19" s="31"/>
      <c r="O19" s="33"/>
      <c r="P19" s="72"/>
    </row>
    <row r="20" ht="30.0" hidden="1" customHeight="1">
      <c r="A20" s="30" t="s">
        <v>206</v>
      </c>
      <c r="B20" s="15"/>
      <c r="C20" s="15"/>
      <c r="D20" s="15"/>
      <c r="E20" s="16"/>
      <c r="F20" s="31" t="s">
        <v>15</v>
      </c>
      <c r="G20" s="36"/>
      <c r="H20" s="70"/>
      <c r="I20" s="70"/>
      <c r="J20" s="70"/>
      <c r="K20" s="70"/>
      <c r="L20" s="71"/>
      <c r="M20" s="31"/>
      <c r="N20" s="31"/>
      <c r="O20" s="33"/>
      <c r="P20" s="72"/>
    </row>
    <row r="21" ht="30.0" hidden="1" customHeight="1">
      <c r="A21" s="34"/>
      <c r="E21" s="35"/>
      <c r="F21" s="31" t="s">
        <v>16</v>
      </c>
      <c r="G21" s="36"/>
      <c r="H21" s="70"/>
      <c r="I21" s="70"/>
      <c r="J21" s="70"/>
      <c r="K21" s="70"/>
      <c r="L21" s="71"/>
      <c r="M21" s="31"/>
      <c r="N21" s="31"/>
      <c r="O21" s="33"/>
      <c r="P21" s="72"/>
    </row>
    <row r="22" ht="30.0" hidden="1" customHeight="1">
      <c r="A22" s="34"/>
      <c r="E22" s="35"/>
      <c r="F22" s="31" t="s">
        <v>17</v>
      </c>
      <c r="G22" s="36"/>
      <c r="H22" s="70"/>
      <c r="I22" s="70"/>
      <c r="J22" s="70"/>
      <c r="K22" s="70"/>
      <c r="L22" s="71"/>
      <c r="M22" s="31"/>
      <c r="N22" s="31"/>
      <c r="O22" s="33"/>
      <c r="P22" s="72"/>
    </row>
    <row r="23" ht="30.0" hidden="1" customHeight="1">
      <c r="A23" s="19"/>
      <c r="B23" s="20"/>
      <c r="C23" s="20"/>
      <c r="D23" s="20"/>
      <c r="E23" s="21"/>
      <c r="F23" s="31" t="s">
        <v>18</v>
      </c>
      <c r="G23" s="36"/>
      <c r="H23" s="70"/>
      <c r="I23" s="70"/>
      <c r="J23" s="70"/>
      <c r="K23" s="70"/>
      <c r="L23" s="71"/>
      <c r="M23" s="31"/>
      <c r="N23" s="31"/>
      <c r="O23" s="33"/>
      <c r="P23" s="72"/>
    </row>
    <row r="24" ht="30.0" hidden="1" customHeight="1">
      <c r="A24" s="30" t="s">
        <v>207</v>
      </c>
      <c r="B24" s="15"/>
      <c r="C24" s="15"/>
      <c r="D24" s="15"/>
      <c r="E24" s="16"/>
      <c r="F24" s="31" t="s">
        <v>15</v>
      </c>
      <c r="G24" s="36"/>
      <c r="H24" s="70"/>
      <c r="I24" s="70"/>
      <c r="J24" s="70"/>
      <c r="K24" s="70"/>
      <c r="L24" s="71"/>
      <c r="M24" s="31"/>
      <c r="N24" s="31"/>
      <c r="O24" s="33"/>
      <c r="P24" s="72"/>
    </row>
    <row r="25" ht="30.0" hidden="1" customHeight="1">
      <c r="A25" s="34"/>
      <c r="E25" s="35"/>
      <c r="F25" s="31" t="s">
        <v>16</v>
      </c>
      <c r="G25" s="36"/>
      <c r="H25" s="70"/>
      <c r="I25" s="70"/>
      <c r="J25" s="70"/>
      <c r="K25" s="70"/>
      <c r="L25" s="71"/>
      <c r="M25" s="31"/>
      <c r="N25" s="31"/>
      <c r="O25" s="33"/>
      <c r="P25" s="72"/>
    </row>
    <row r="26" ht="30.0" hidden="1" customHeight="1">
      <c r="A26" s="34"/>
      <c r="E26" s="35"/>
      <c r="F26" s="31" t="s">
        <v>17</v>
      </c>
      <c r="G26" s="36"/>
      <c r="H26" s="70"/>
      <c r="I26" s="70"/>
      <c r="J26" s="70"/>
      <c r="K26" s="70"/>
      <c r="L26" s="71"/>
      <c r="M26" s="31"/>
      <c r="N26" s="31"/>
      <c r="O26" s="33"/>
      <c r="P26" s="72"/>
    </row>
    <row r="27" ht="30.0" hidden="1" customHeight="1">
      <c r="A27" s="19"/>
      <c r="B27" s="20"/>
      <c r="C27" s="20"/>
      <c r="D27" s="20"/>
      <c r="E27" s="21"/>
      <c r="F27" s="31" t="s">
        <v>18</v>
      </c>
      <c r="G27" s="36"/>
      <c r="H27" s="70"/>
      <c r="I27" s="70"/>
      <c r="J27" s="70"/>
      <c r="K27" s="70"/>
      <c r="L27" s="71"/>
      <c r="M27" s="31"/>
      <c r="N27" s="31"/>
      <c r="O27" s="33"/>
      <c r="P27" s="72"/>
    </row>
    <row r="28" ht="13.5" hidden="1" customHeight="1">
      <c r="A28" s="59" t="s">
        <v>208</v>
      </c>
      <c r="B28" s="24"/>
      <c r="C28" s="24"/>
      <c r="D28" s="24"/>
      <c r="E28" s="8"/>
      <c r="F28" s="25"/>
      <c r="G28" s="26"/>
      <c r="H28" s="27"/>
      <c r="I28" s="27"/>
      <c r="J28" s="27"/>
      <c r="K28" s="27"/>
      <c r="L28" s="28"/>
      <c r="M28" s="29"/>
      <c r="N28" s="29"/>
      <c r="O28" s="26"/>
      <c r="P28" s="28"/>
    </row>
    <row r="29" ht="30.0" hidden="1" customHeight="1">
      <c r="A29" s="30" t="s">
        <v>209</v>
      </c>
      <c r="B29" s="15"/>
      <c r="C29" s="15"/>
      <c r="D29" s="15"/>
      <c r="E29" s="16"/>
      <c r="F29" s="31" t="s">
        <v>15</v>
      </c>
      <c r="G29" s="32"/>
      <c r="H29" s="24"/>
      <c r="I29" s="24"/>
      <c r="J29" s="24"/>
      <c r="K29" s="24"/>
      <c r="L29" s="8"/>
      <c r="M29" s="31"/>
      <c r="N29" s="31"/>
      <c r="O29" s="33"/>
      <c r="P29" s="8"/>
    </row>
    <row r="30" ht="30.0" hidden="1" customHeight="1">
      <c r="A30" s="34"/>
      <c r="E30" s="35"/>
      <c r="F30" s="31" t="s">
        <v>16</v>
      </c>
      <c r="G30" s="36"/>
      <c r="H30" s="24"/>
      <c r="I30" s="24"/>
      <c r="J30" s="24"/>
      <c r="K30" s="24"/>
      <c r="L30" s="8"/>
      <c r="M30" s="31"/>
      <c r="N30" s="31"/>
      <c r="O30" s="33"/>
      <c r="P30" s="8"/>
    </row>
    <row r="31" ht="30.0" hidden="1" customHeight="1">
      <c r="A31" s="34"/>
      <c r="E31" s="35"/>
      <c r="F31" s="31" t="s">
        <v>17</v>
      </c>
      <c r="G31" s="36"/>
      <c r="H31" s="24"/>
      <c r="I31" s="24"/>
      <c r="J31" s="24"/>
      <c r="K31" s="24"/>
      <c r="L31" s="8"/>
      <c r="M31" s="31"/>
      <c r="N31" s="31"/>
      <c r="O31" s="33"/>
      <c r="P31" s="8"/>
    </row>
    <row r="32" ht="30.0" hidden="1" customHeight="1">
      <c r="A32" s="19"/>
      <c r="B32" s="20"/>
      <c r="C32" s="20"/>
      <c r="D32" s="20"/>
      <c r="E32" s="21"/>
      <c r="F32" s="31" t="s">
        <v>18</v>
      </c>
      <c r="G32" s="36"/>
      <c r="H32" s="24"/>
      <c r="I32" s="24"/>
      <c r="J32" s="24"/>
      <c r="K32" s="24"/>
      <c r="L32" s="8"/>
      <c r="M32" s="31"/>
      <c r="N32" s="31"/>
      <c r="O32" s="33"/>
      <c r="P32" s="8"/>
    </row>
    <row r="33" ht="30.0" hidden="1" customHeight="1">
      <c r="A33" s="30" t="s">
        <v>210</v>
      </c>
      <c r="B33" s="15"/>
      <c r="C33" s="15"/>
      <c r="D33" s="15"/>
      <c r="E33" s="16"/>
      <c r="F33" s="31" t="s">
        <v>15</v>
      </c>
      <c r="G33" s="36"/>
      <c r="H33" s="70"/>
      <c r="I33" s="70"/>
      <c r="J33" s="70"/>
      <c r="K33" s="70"/>
      <c r="L33" s="71"/>
      <c r="M33" s="31"/>
      <c r="N33" s="31"/>
      <c r="O33" s="33"/>
      <c r="P33" s="72"/>
    </row>
    <row r="34" ht="30.0" hidden="1" customHeight="1">
      <c r="A34" s="34"/>
      <c r="E34" s="35"/>
      <c r="F34" s="31" t="s">
        <v>16</v>
      </c>
      <c r="G34" s="36"/>
      <c r="H34" s="70"/>
      <c r="I34" s="70"/>
      <c r="J34" s="70"/>
      <c r="K34" s="70"/>
      <c r="L34" s="71"/>
      <c r="M34" s="31"/>
      <c r="N34" s="31"/>
      <c r="O34" s="33"/>
      <c r="P34" s="72"/>
    </row>
    <row r="35" ht="30.0" hidden="1" customHeight="1">
      <c r="A35" s="34"/>
      <c r="E35" s="35"/>
      <c r="F35" s="31" t="s">
        <v>17</v>
      </c>
      <c r="G35" s="36"/>
      <c r="H35" s="70"/>
      <c r="I35" s="70"/>
      <c r="J35" s="70"/>
      <c r="K35" s="70"/>
      <c r="L35" s="71"/>
      <c r="M35" s="31"/>
      <c r="N35" s="31"/>
      <c r="O35" s="33"/>
      <c r="P35" s="72"/>
    </row>
    <row r="36" ht="30.0" hidden="1" customHeight="1">
      <c r="A36" s="19"/>
      <c r="B36" s="20"/>
      <c r="C36" s="20"/>
      <c r="D36" s="20"/>
      <c r="E36" s="21"/>
      <c r="F36" s="31" t="s">
        <v>18</v>
      </c>
      <c r="G36" s="36"/>
      <c r="H36" s="70"/>
      <c r="I36" s="70"/>
      <c r="J36" s="70"/>
      <c r="K36" s="70"/>
      <c r="L36" s="71"/>
      <c r="M36" s="31"/>
      <c r="N36" s="31"/>
      <c r="O36" s="33"/>
      <c r="P36" s="72"/>
    </row>
    <row r="37" ht="30.0" hidden="1" customHeight="1">
      <c r="A37" s="30" t="s">
        <v>211</v>
      </c>
      <c r="B37" s="15"/>
      <c r="C37" s="15"/>
      <c r="D37" s="15"/>
      <c r="E37" s="16"/>
      <c r="F37" s="31" t="s">
        <v>15</v>
      </c>
      <c r="G37" s="32"/>
      <c r="H37" s="24"/>
      <c r="I37" s="24"/>
      <c r="J37" s="24"/>
      <c r="K37" s="24"/>
      <c r="L37" s="8"/>
      <c r="M37" s="31"/>
      <c r="N37" s="31"/>
      <c r="O37" s="33"/>
      <c r="P37" s="8"/>
    </row>
    <row r="38" ht="30.0" hidden="1" customHeight="1">
      <c r="A38" s="34"/>
      <c r="E38" s="35"/>
      <c r="F38" s="31" t="s">
        <v>16</v>
      </c>
      <c r="G38" s="36"/>
      <c r="H38" s="24"/>
      <c r="I38" s="24"/>
      <c r="J38" s="24"/>
      <c r="K38" s="24"/>
      <c r="L38" s="8"/>
      <c r="M38" s="31"/>
      <c r="N38" s="31"/>
      <c r="O38" s="33"/>
      <c r="P38" s="8"/>
    </row>
    <row r="39" ht="30.0" hidden="1" customHeight="1">
      <c r="A39" s="34"/>
      <c r="E39" s="35"/>
      <c r="F39" s="31" t="s">
        <v>17</v>
      </c>
      <c r="G39" s="36"/>
      <c r="H39" s="24"/>
      <c r="I39" s="24"/>
      <c r="J39" s="24"/>
      <c r="K39" s="24"/>
      <c r="L39" s="8"/>
      <c r="M39" s="31"/>
      <c r="N39" s="31"/>
      <c r="O39" s="33"/>
      <c r="P39" s="8"/>
    </row>
    <row r="40" ht="30.0" hidden="1" customHeight="1">
      <c r="A40" s="19"/>
      <c r="B40" s="20"/>
      <c r="C40" s="20"/>
      <c r="D40" s="20"/>
      <c r="E40" s="21"/>
      <c r="F40" s="31" t="s">
        <v>18</v>
      </c>
      <c r="G40" s="36"/>
      <c r="H40" s="24"/>
      <c r="I40" s="24"/>
      <c r="J40" s="24"/>
      <c r="K40" s="24"/>
      <c r="L40" s="8"/>
      <c r="M40" s="31"/>
      <c r="N40" s="31"/>
      <c r="O40" s="33"/>
      <c r="P40" s="8"/>
    </row>
    <row r="41" ht="13.5" hidden="1" customHeight="1"/>
    <row r="42" ht="18.0" customHeight="1">
      <c r="A42" s="37" t="s">
        <v>24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  <c r="N42" s="38" t="s">
        <v>212</v>
      </c>
      <c r="O42" s="4"/>
      <c r="P42" s="5"/>
    </row>
    <row r="43" ht="13.5" customHeight="1">
      <c r="A43" s="62" t="s">
        <v>26</v>
      </c>
      <c r="C43" s="40" t="str">
        <f>$A$6</f>
        <v>5.2</v>
      </c>
      <c r="D43" t="s">
        <v>27</v>
      </c>
      <c r="F43" s="63" t="s">
        <v>28</v>
      </c>
    </row>
    <row r="44" ht="13.5" customHeight="1">
      <c r="A44" s="44" t="s">
        <v>29</v>
      </c>
      <c r="B44" s="16"/>
      <c r="C44" s="45" t="s">
        <v>30</v>
      </c>
      <c r="D44" s="8"/>
      <c r="E44" s="45" t="s">
        <v>31</v>
      </c>
      <c r="F44" s="24"/>
      <c r="G44" s="24"/>
      <c r="H44" s="8"/>
      <c r="I44" s="45" t="s">
        <v>32</v>
      </c>
      <c r="J44" s="24"/>
      <c r="K44" s="24"/>
      <c r="L44" s="8"/>
      <c r="M44" s="45" t="s">
        <v>33</v>
      </c>
      <c r="N44" s="24"/>
      <c r="O44" s="24"/>
      <c r="P44" s="8"/>
    </row>
    <row r="45" ht="13.5" customHeight="1">
      <c r="A45" s="19"/>
      <c r="B45" s="21"/>
      <c r="C45" s="46">
        <v>0.0</v>
      </c>
      <c r="D45" s="47">
        <v>0.05</v>
      </c>
      <c r="E45" s="47">
        <v>0.1</v>
      </c>
      <c r="F45" s="47">
        <v>0.15</v>
      </c>
      <c r="G45" s="47">
        <v>0.2</v>
      </c>
      <c r="H45" s="47">
        <v>0.25</v>
      </c>
      <c r="I45" s="47">
        <v>0.3</v>
      </c>
      <c r="J45" s="47">
        <v>0.35</v>
      </c>
      <c r="K45" s="47">
        <v>0.4</v>
      </c>
      <c r="L45" s="47">
        <v>0.45</v>
      </c>
      <c r="M45" s="47">
        <v>0.5</v>
      </c>
      <c r="N45" s="47">
        <v>0.55</v>
      </c>
      <c r="O45" s="47">
        <v>0.6</v>
      </c>
      <c r="P45" s="47">
        <v>0.65</v>
      </c>
    </row>
    <row r="46" ht="35.25" customHeight="1">
      <c r="A46" s="48" t="s">
        <v>34</v>
      </c>
      <c r="B46" s="16"/>
      <c r="C46" s="49" t="s">
        <v>35</v>
      </c>
      <c r="D46" s="8"/>
      <c r="E46" s="49" t="s">
        <v>36</v>
      </c>
      <c r="F46" s="24"/>
      <c r="G46" s="24"/>
      <c r="H46" s="8"/>
      <c r="I46" s="50" t="s">
        <v>37</v>
      </c>
      <c r="J46" s="51"/>
      <c r="K46" s="51"/>
      <c r="L46" s="52"/>
      <c r="M46" s="49" t="s">
        <v>38</v>
      </c>
      <c r="N46" s="24"/>
      <c r="O46" s="24"/>
      <c r="P46" s="8"/>
    </row>
    <row r="47" ht="14.25" customHeight="1">
      <c r="A47" s="19"/>
      <c r="B47" s="21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</row>
    <row r="48" ht="36.0" customHeight="1">
      <c r="A48" s="48" t="s">
        <v>39</v>
      </c>
      <c r="B48" s="16"/>
      <c r="C48" s="49" t="s">
        <v>40</v>
      </c>
      <c r="D48" s="8"/>
      <c r="E48" s="50" t="s">
        <v>41</v>
      </c>
      <c r="F48" s="51"/>
      <c r="G48" s="51"/>
      <c r="H48" s="52"/>
      <c r="I48" s="49" t="s">
        <v>42</v>
      </c>
      <c r="J48" s="24"/>
      <c r="K48" s="24"/>
      <c r="L48" s="8"/>
      <c r="M48" s="49" t="s">
        <v>43</v>
      </c>
      <c r="N48" s="24"/>
      <c r="O48" s="24"/>
      <c r="P48" s="8"/>
    </row>
    <row r="49" ht="14.25" customHeight="1">
      <c r="A49" s="19"/>
      <c r="B49" s="21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ht="60.75" customHeight="1">
      <c r="A50" s="48" t="s">
        <v>44</v>
      </c>
      <c r="B50" s="16"/>
      <c r="C50" s="49" t="s">
        <v>45</v>
      </c>
      <c r="D50" s="8"/>
      <c r="E50" s="50" t="s">
        <v>46</v>
      </c>
      <c r="F50" s="51"/>
      <c r="G50" s="51"/>
      <c r="H50" s="52"/>
      <c r="I50" s="50" t="s">
        <v>47</v>
      </c>
      <c r="J50" s="51"/>
      <c r="K50" s="51"/>
      <c r="L50" s="52"/>
      <c r="M50" s="49" t="s">
        <v>48</v>
      </c>
      <c r="N50" s="24"/>
      <c r="O50" s="24"/>
      <c r="P50" s="8"/>
    </row>
    <row r="51" ht="14.25" customHeight="1">
      <c r="A51" s="19"/>
      <c r="B51" s="21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</row>
    <row r="52" ht="63.0" customHeight="1">
      <c r="A52" s="48" t="s">
        <v>49</v>
      </c>
      <c r="B52" s="16"/>
      <c r="C52" s="49" t="s">
        <v>50</v>
      </c>
      <c r="D52" s="8"/>
      <c r="E52" s="50" t="s">
        <v>51</v>
      </c>
      <c r="F52" s="51"/>
      <c r="G52" s="51"/>
      <c r="H52" s="52"/>
      <c r="I52" s="50" t="s">
        <v>52</v>
      </c>
      <c r="J52" s="51"/>
      <c r="K52" s="51"/>
      <c r="L52" s="52"/>
      <c r="M52" s="49" t="s">
        <v>53</v>
      </c>
      <c r="N52" s="24"/>
      <c r="O52" s="24"/>
      <c r="P52" s="8"/>
    </row>
    <row r="53" ht="14.25" customHeight="1">
      <c r="A53" s="19"/>
      <c r="B53" s="21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</row>
    <row r="54" ht="13.5" customHeight="1"/>
    <row r="55" ht="13.5" customHeight="1">
      <c r="A55" s="54" t="str">
        <f>$A$6</f>
        <v>5.2</v>
      </c>
      <c r="B55" s="54" t="s">
        <v>54</v>
      </c>
      <c r="C55" s="54"/>
      <c r="E55" s="55"/>
      <c r="G55" s="56" t="s">
        <v>55</v>
      </c>
      <c r="H55" s="54"/>
      <c r="I55" s="55"/>
      <c r="J55" s="54" t="s">
        <v>56</v>
      </c>
      <c r="K55" s="54"/>
      <c r="L55" s="54"/>
      <c r="M55" s="54"/>
      <c r="O55" s="60" t="s">
        <v>57</v>
      </c>
    </row>
    <row r="56" ht="13.5" customHeight="1">
      <c r="A56" s="2" t="s">
        <v>58</v>
      </c>
    </row>
    <row r="57" ht="13.5" customHeight="1"/>
    <row r="58" ht="18.0" hidden="1" customHeight="1">
      <c r="A58" s="3" t="s">
        <v>74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5"/>
      <c r="N58" s="6" t="s">
        <v>213</v>
      </c>
      <c r="O58" s="4"/>
      <c r="P58" s="5"/>
    </row>
    <row r="59" ht="13.5" hidden="1" customHeight="1">
      <c r="A59" s="56" t="s">
        <v>214</v>
      </c>
    </row>
    <row r="60" ht="30.0" hidden="1" customHeight="1">
      <c r="A60" s="61">
        <v>1.0</v>
      </c>
      <c r="B60" s="7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8"/>
    </row>
    <row r="61" ht="30.0" hidden="1" customHeight="1">
      <c r="A61" s="61">
        <v>2.0</v>
      </c>
      <c r="B61" s="7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8"/>
    </row>
    <row r="62" ht="30.0" hidden="1" customHeight="1">
      <c r="A62" s="61">
        <v>3.0</v>
      </c>
      <c r="B62" s="7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8"/>
    </row>
    <row r="63" ht="13.5" hidden="1" customHeight="1"/>
    <row r="64" ht="13.5" hidden="1" customHeight="1">
      <c r="A64" s="56" t="s">
        <v>215</v>
      </c>
    </row>
    <row r="65" ht="30.0" hidden="1" customHeight="1">
      <c r="A65" s="61">
        <v>1.0</v>
      </c>
      <c r="B65" s="7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8"/>
    </row>
    <row r="66" ht="30.0" hidden="1" customHeight="1">
      <c r="A66" s="61">
        <v>2.0</v>
      </c>
      <c r="B66" s="7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8"/>
    </row>
    <row r="67" ht="30.0" hidden="1" customHeight="1">
      <c r="A67" s="61">
        <v>3.0</v>
      </c>
      <c r="B67" s="7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8"/>
    </row>
    <row r="68" ht="13.5" hidden="1" customHeight="1"/>
    <row r="69" ht="13.5" hidden="1" customHeight="1">
      <c r="A69" s="56" t="s">
        <v>216</v>
      </c>
    </row>
    <row r="70" ht="30.0" hidden="1" customHeight="1">
      <c r="A70" s="61">
        <v>1.0</v>
      </c>
      <c r="B70" s="7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8"/>
    </row>
    <row r="71" ht="30.0" hidden="1" customHeight="1">
      <c r="A71" s="61">
        <v>2.0</v>
      </c>
      <c r="B71" s="7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8"/>
    </row>
    <row r="72" ht="30.0" hidden="1" customHeight="1">
      <c r="A72" s="61">
        <v>3.0</v>
      </c>
      <c r="B72" s="7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8"/>
    </row>
    <row r="73" ht="13.5" hidden="1" customHeight="1"/>
    <row r="74" ht="13.5" hidden="1" customHeight="1"/>
    <row r="75" ht="13.5" hidden="1" customHeight="1"/>
    <row r="76" ht="13.5" hidden="1" customHeight="1"/>
    <row r="77" ht="13.5" hidden="1" customHeight="1"/>
    <row r="78" ht="13.5" hidden="1" customHeight="1"/>
    <row r="79" ht="13.5" hidden="1" customHeight="1"/>
    <row r="80" ht="13.5" hidden="1" customHeight="1"/>
    <row r="81" ht="13.5" hidden="1" customHeight="1"/>
    <row r="82" ht="13.5" hidden="1" customHeight="1"/>
    <row r="83" ht="13.5" hidden="1" customHeight="1"/>
    <row r="84" ht="13.5" hidden="1" customHeight="1"/>
    <row r="85" ht="13.5" hidden="1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8">
    <mergeCell ref="I3:J3"/>
    <mergeCell ref="K3:L3"/>
    <mergeCell ref="N3:Q3"/>
    <mergeCell ref="A3:B3"/>
    <mergeCell ref="C3:D3"/>
    <mergeCell ref="E3:F3"/>
    <mergeCell ref="G3:H3"/>
    <mergeCell ref="A2:M2"/>
    <mergeCell ref="N2:P2"/>
    <mergeCell ref="O31:P31"/>
    <mergeCell ref="A33:E36"/>
    <mergeCell ref="G32:L32"/>
    <mergeCell ref="O32:P32"/>
    <mergeCell ref="N42:P42"/>
    <mergeCell ref="A42:M42"/>
    <mergeCell ref="A16:E19"/>
    <mergeCell ref="A20:E23"/>
    <mergeCell ref="G9:L10"/>
    <mergeCell ref="A11:E11"/>
    <mergeCell ref="M44:P44"/>
    <mergeCell ref="A7:P7"/>
    <mergeCell ref="M9:N9"/>
    <mergeCell ref="O9:P10"/>
    <mergeCell ref="O30:P30"/>
    <mergeCell ref="O40:P40"/>
    <mergeCell ref="A24:E27"/>
    <mergeCell ref="A28:E28"/>
    <mergeCell ref="A9:F10"/>
    <mergeCell ref="A12:E15"/>
    <mergeCell ref="G12:L12"/>
    <mergeCell ref="O12:P12"/>
    <mergeCell ref="G13:L13"/>
    <mergeCell ref="O13:P13"/>
    <mergeCell ref="G14:L14"/>
    <mergeCell ref="O14:P14"/>
    <mergeCell ref="G15:L15"/>
    <mergeCell ref="O15:P15"/>
    <mergeCell ref="G30:L30"/>
    <mergeCell ref="G31:L31"/>
    <mergeCell ref="A29:E32"/>
    <mergeCell ref="A37:E40"/>
    <mergeCell ref="G39:L39"/>
    <mergeCell ref="G40:L40"/>
    <mergeCell ref="E46:H46"/>
    <mergeCell ref="I46:L46"/>
    <mergeCell ref="G37:L37"/>
    <mergeCell ref="O37:P37"/>
    <mergeCell ref="G38:L38"/>
    <mergeCell ref="O38:P38"/>
    <mergeCell ref="O39:P39"/>
    <mergeCell ref="E50:H50"/>
    <mergeCell ref="I50:L50"/>
    <mergeCell ref="A44:B45"/>
    <mergeCell ref="A52:B53"/>
    <mergeCell ref="C52:D52"/>
    <mergeCell ref="E52:H52"/>
    <mergeCell ref="I52:L52"/>
    <mergeCell ref="M52:P52"/>
    <mergeCell ref="B70:P70"/>
    <mergeCell ref="B71:P71"/>
    <mergeCell ref="B72:P72"/>
    <mergeCell ref="B60:P60"/>
    <mergeCell ref="B61:P61"/>
    <mergeCell ref="B62:P62"/>
    <mergeCell ref="B65:P65"/>
    <mergeCell ref="B66:P66"/>
    <mergeCell ref="B67:P67"/>
    <mergeCell ref="A58:M58"/>
    <mergeCell ref="C44:D44"/>
    <mergeCell ref="E44:H44"/>
    <mergeCell ref="I44:L44"/>
    <mergeCell ref="M46:P46"/>
    <mergeCell ref="E48:H48"/>
    <mergeCell ref="M50:P50"/>
    <mergeCell ref="A46:B47"/>
    <mergeCell ref="C46:D46"/>
    <mergeCell ref="N58:P58"/>
    <mergeCell ref="O55:Q55"/>
    <mergeCell ref="A48:B49"/>
    <mergeCell ref="C48:D48"/>
    <mergeCell ref="G29:L29"/>
    <mergeCell ref="O29:P29"/>
    <mergeCell ref="A5:M5"/>
    <mergeCell ref="N5:P5"/>
    <mergeCell ref="I48:L48"/>
    <mergeCell ref="M48:P48"/>
    <mergeCell ref="A50:B51"/>
    <mergeCell ref="C50:D50"/>
  </mergeCells>
  <conditionalFormatting sqref="A3:L3">
    <cfRule type="notContainsBlanks" dxfId="0" priority="1">
      <formula>LEN(TRIM(A3))&gt;0</formula>
    </cfRule>
  </conditionalFormatting>
  <conditionalFormatting sqref="C47:P47">
    <cfRule type="containsText" dxfId="0" priority="2" operator="containsText" text="X">
      <formula>NOT(ISERROR(SEARCH(("X"),(C47))))</formula>
    </cfRule>
  </conditionalFormatting>
  <conditionalFormatting sqref="C49:P49">
    <cfRule type="containsText" dxfId="0" priority="3" operator="containsText" text="X">
      <formula>NOT(ISERROR(SEARCH(("X"),(C49))))</formula>
    </cfRule>
  </conditionalFormatting>
  <conditionalFormatting sqref="C51:P51">
    <cfRule type="containsText" dxfId="0" priority="4" operator="containsText" text="X">
      <formula>NOT(ISERROR(SEARCH(("X"),(C51))))</formula>
    </cfRule>
  </conditionalFormatting>
  <conditionalFormatting sqref="C53:P53">
    <cfRule type="containsText" dxfId="0" priority="5" operator="containsText" text="X">
      <formula>NOT(ISERROR(SEARCH(("X"),(C53))))</formula>
    </cfRule>
  </conditionalFormatting>
  <conditionalFormatting sqref="M12:M27 M29:M40">
    <cfRule type="containsText" dxfId="0" priority="6" operator="containsText" text="X">
      <formula>NOT(ISERROR(SEARCH(("X"),(M12))))</formula>
    </cfRule>
  </conditionalFormatting>
  <conditionalFormatting sqref="N12:N27 N29:N40">
    <cfRule type="containsText" dxfId="1" priority="7" operator="containsText" text="X">
      <formula>NOT(ISERROR(SEARCH(("X"),(N12))))</formula>
    </cfRule>
  </conditionalFormatting>
  <dataValidations>
    <dataValidation type="list" allowBlank="1" showInputMessage="1" prompt="ใส่ค่าไม่ถูกต้องครับ - โปรดใส่ X ครับ ขอบคุณครับ" sqref="M12:N40">
      <formula1>$F$43:$G$43</formula1>
    </dataValidation>
    <dataValidation type="list" allowBlank="1" showInputMessage="1" prompt="โปรดทำเครื่องหมาย X" sqref="C47:P47 C49:P49 C51:P51 C53:P53">
      <formula1>$F$43:$G$43</formula1>
    </dataValidation>
    <dataValidation type="list" allowBlank="1" showErrorMessage="1" sqref="A3 C3 E3 G3 I3 K3">
      <formula1>#REF!</formula1>
    </dataValidation>
    <dataValidation type="decimal" allowBlank="1" showErrorMessage="1" sqref="E55">
      <formula1>1.0</formula1>
      <formula2>10.0</formula2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55"/>
  </hyperlinks>
  <printOptions/>
  <pageMargins bottom="0.75" footer="0.0" header="0.0" left="0.7" right="0.7" top="0.7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11.29"/>
    <col customWidth="1" min="3" max="12" width="8.86"/>
    <col customWidth="1" min="13" max="13" width="5.71"/>
    <col customWidth="1" min="14" max="14" width="5.86"/>
    <col customWidth="1" min="15" max="17" width="8.86"/>
  </cols>
  <sheetData>
    <row r="1" ht="13.5" customHeight="1">
      <c r="A1" s="76" t="s">
        <v>217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218</v>
      </c>
      <c r="O2" s="4"/>
      <c r="P2" s="5"/>
    </row>
    <row r="3" ht="42.0" hidden="1" customHeight="1">
      <c r="A3" s="7"/>
      <c r="B3" s="8"/>
      <c r="C3" s="7"/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hidden="1" customHeight="1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 t="s">
        <v>219</v>
      </c>
      <c r="O5" s="4"/>
      <c r="P5" s="5"/>
    </row>
    <row r="6" ht="13.5" customHeight="1">
      <c r="A6" s="10">
        <v>6.1</v>
      </c>
      <c r="B6" s="11" t="s">
        <v>220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ht="30.0" customHeight="1">
      <c r="A7" s="58" t="s">
        <v>221</v>
      </c>
      <c r="Q7" s="13"/>
    </row>
    <row r="8" ht="13.5" hidden="1" customHeight="1"/>
    <row r="9" ht="23.25" hidden="1" customHeight="1">
      <c r="A9" s="14" t="s">
        <v>7</v>
      </c>
      <c r="B9" s="15"/>
      <c r="C9" s="15"/>
      <c r="D9" s="15"/>
      <c r="E9" s="15"/>
      <c r="F9" s="16"/>
      <c r="G9" s="17" t="s">
        <v>63</v>
      </c>
      <c r="H9" s="15"/>
      <c r="I9" s="15"/>
      <c r="J9" s="15"/>
      <c r="K9" s="15"/>
      <c r="L9" s="16"/>
      <c r="M9" s="18" t="s">
        <v>9</v>
      </c>
      <c r="N9" s="8"/>
      <c r="O9" s="17" t="s">
        <v>10</v>
      </c>
      <c r="P9" s="16"/>
    </row>
    <row r="10" ht="13.5" hidden="1" customHeight="1">
      <c r="A10" s="19"/>
      <c r="B10" s="20"/>
      <c r="C10" s="20"/>
      <c r="D10" s="20"/>
      <c r="E10" s="20"/>
      <c r="F10" s="21"/>
      <c r="G10" s="19"/>
      <c r="H10" s="20"/>
      <c r="I10" s="20"/>
      <c r="J10" s="20"/>
      <c r="K10" s="20"/>
      <c r="L10" s="21"/>
      <c r="M10" s="22" t="s">
        <v>11</v>
      </c>
      <c r="N10" s="22" t="s">
        <v>12</v>
      </c>
      <c r="O10" s="19"/>
      <c r="P10" s="21"/>
    </row>
    <row r="11" ht="13.5" hidden="1" customHeight="1">
      <c r="A11" s="59" t="s">
        <v>222</v>
      </c>
      <c r="B11" s="24"/>
      <c r="C11" s="24"/>
      <c r="D11" s="24"/>
      <c r="E11" s="8"/>
      <c r="F11" s="25"/>
      <c r="G11" s="26"/>
      <c r="H11" s="27"/>
      <c r="I11" s="27"/>
      <c r="J11" s="27"/>
      <c r="K11" s="27"/>
      <c r="L11" s="28"/>
      <c r="M11" s="29"/>
      <c r="N11" s="29"/>
      <c r="O11" s="26"/>
      <c r="P11" s="28"/>
    </row>
    <row r="12" ht="30.0" hidden="1" customHeight="1">
      <c r="A12" s="30" t="s">
        <v>223</v>
      </c>
      <c r="B12" s="15"/>
      <c r="C12" s="15"/>
      <c r="D12" s="15"/>
      <c r="E12" s="16"/>
      <c r="F12" s="31" t="s">
        <v>15</v>
      </c>
      <c r="G12" s="32"/>
      <c r="H12" s="24"/>
      <c r="I12" s="24"/>
      <c r="J12" s="24"/>
      <c r="K12" s="24"/>
      <c r="L12" s="8"/>
      <c r="M12" s="31"/>
      <c r="N12" s="31"/>
      <c r="O12" s="33"/>
      <c r="P12" s="8"/>
    </row>
    <row r="13" ht="30.0" hidden="1" customHeight="1">
      <c r="A13" s="34"/>
      <c r="E13" s="35"/>
      <c r="F13" s="31" t="s">
        <v>16</v>
      </c>
      <c r="G13" s="36"/>
      <c r="H13" s="24"/>
      <c r="I13" s="24"/>
      <c r="J13" s="24"/>
      <c r="K13" s="24"/>
      <c r="L13" s="8"/>
      <c r="M13" s="31"/>
      <c r="N13" s="31"/>
      <c r="O13" s="33"/>
      <c r="P13" s="8"/>
    </row>
    <row r="14" ht="30.0" hidden="1" customHeight="1">
      <c r="A14" s="34"/>
      <c r="E14" s="35"/>
      <c r="F14" s="31" t="s">
        <v>17</v>
      </c>
      <c r="G14" s="36"/>
      <c r="H14" s="24"/>
      <c r="I14" s="24"/>
      <c r="J14" s="24"/>
      <c r="K14" s="24"/>
      <c r="L14" s="8"/>
      <c r="M14" s="31"/>
      <c r="N14" s="31"/>
      <c r="O14" s="33"/>
      <c r="P14" s="8"/>
    </row>
    <row r="15" ht="30.0" hidden="1" customHeight="1">
      <c r="A15" s="19"/>
      <c r="B15" s="20"/>
      <c r="C15" s="20"/>
      <c r="D15" s="20"/>
      <c r="E15" s="21"/>
      <c r="F15" s="31" t="s">
        <v>18</v>
      </c>
      <c r="G15" s="36"/>
      <c r="H15" s="24"/>
      <c r="I15" s="24"/>
      <c r="J15" s="24"/>
      <c r="K15" s="24"/>
      <c r="L15" s="8"/>
      <c r="M15" s="31"/>
      <c r="N15" s="31"/>
      <c r="O15" s="33"/>
      <c r="P15" s="8"/>
    </row>
    <row r="16" ht="30.0" hidden="1" customHeight="1">
      <c r="A16" s="30" t="s">
        <v>224</v>
      </c>
      <c r="B16" s="15"/>
      <c r="C16" s="15"/>
      <c r="D16" s="15"/>
      <c r="E16" s="16"/>
      <c r="F16" s="31" t="s">
        <v>15</v>
      </c>
      <c r="G16" s="36"/>
      <c r="H16" s="70"/>
      <c r="I16" s="70"/>
      <c r="J16" s="70"/>
      <c r="K16" s="70"/>
      <c r="L16" s="71"/>
      <c r="M16" s="31"/>
      <c r="N16" s="31"/>
      <c r="O16" s="33"/>
      <c r="P16" s="72"/>
    </row>
    <row r="17" ht="30.0" hidden="1" customHeight="1">
      <c r="A17" s="34"/>
      <c r="E17" s="35"/>
      <c r="F17" s="31" t="s">
        <v>16</v>
      </c>
      <c r="G17" s="36"/>
      <c r="H17" s="70"/>
      <c r="I17" s="70"/>
      <c r="J17" s="70"/>
      <c r="K17" s="70"/>
      <c r="L17" s="71"/>
      <c r="M17" s="31"/>
      <c r="N17" s="31"/>
      <c r="O17" s="33"/>
      <c r="P17" s="72"/>
    </row>
    <row r="18" ht="30.0" hidden="1" customHeight="1">
      <c r="A18" s="34"/>
      <c r="E18" s="35"/>
      <c r="F18" s="31" t="s">
        <v>17</v>
      </c>
      <c r="G18" s="36"/>
      <c r="H18" s="70"/>
      <c r="I18" s="70"/>
      <c r="J18" s="70"/>
      <c r="K18" s="70"/>
      <c r="L18" s="71"/>
      <c r="M18" s="31"/>
      <c r="N18" s="31"/>
      <c r="O18" s="33"/>
      <c r="P18" s="72"/>
    </row>
    <row r="19" ht="30.0" hidden="1" customHeight="1">
      <c r="A19" s="19"/>
      <c r="B19" s="20"/>
      <c r="C19" s="20"/>
      <c r="D19" s="20"/>
      <c r="E19" s="21"/>
      <c r="F19" s="31" t="s">
        <v>18</v>
      </c>
      <c r="G19" s="36"/>
      <c r="H19" s="70"/>
      <c r="I19" s="70"/>
      <c r="J19" s="70"/>
      <c r="K19" s="70"/>
      <c r="L19" s="71"/>
      <c r="M19" s="31"/>
      <c r="N19" s="31"/>
      <c r="O19" s="33"/>
      <c r="P19" s="72"/>
    </row>
    <row r="20" ht="13.5" hidden="1" customHeight="1">
      <c r="A20" s="59" t="s">
        <v>225</v>
      </c>
      <c r="B20" s="24"/>
      <c r="C20" s="24"/>
      <c r="D20" s="24"/>
      <c r="E20" s="8"/>
      <c r="F20" s="25"/>
      <c r="G20" s="26"/>
      <c r="H20" s="27"/>
      <c r="I20" s="27"/>
      <c r="J20" s="27"/>
      <c r="K20" s="27"/>
      <c r="L20" s="28"/>
      <c r="M20" s="29"/>
      <c r="N20" s="29"/>
      <c r="O20" s="26"/>
      <c r="P20" s="28"/>
    </row>
    <row r="21" ht="30.0" hidden="1" customHeight="1">
      <c r="A21" s="30" t="s">
        <v>226</v>
      </c>
      <c r="B21" s="15"/>
      <c r="C21" s="15"/>
      <c r="D21" s="15"/>
      <c r="E21" s="16"/>
      <c r="F21" s="31" t="s">
        <v>15</v>
      </c>
      <c r="G21" s="36"/>
      <c r="H21" s="70"/>
      <c r="I21" s="70"/>
      <c r="J21" s="70"/>
      <c r="K21" s="70"/>
      <c r="L21" s="71"/>
      <c r="M21" s="31"/>
      <c r="N21" s="31"/>
      <c r="O21" s="33"/>
      <c r="P21" s="72"/>
    </row>
    <row r="22" ht="30.0" hidden="1" customHeight="1">
      <c r="A22" s="34"/>
      <c r="E22" s="35"/>
      <c r="F22" s="31" t="s">
        <v>16</v>
      </c>
      <c r="G22" s="36"/>
      <c r="H22" s="70"/>
      <c r="I22" s="70"/>
      <c r="J22" s="70"/>
      <c r="K22" s="70"/>
      <c r="L22" s="71"/>
      <c r="M22" s="31"/>
      <c r="N22" s="31"/>
      <c r="O22" s="33"/>
      <c r="P22" s="72"/>
    </row>
    <row r="23" ht="30.0" hidden="1" customHeight="1">
      <c r="A23" s="34"/>
      <c r="E23" s="35"/>
      <c r="F23" s="31" t="s">
        <v>17</v>
      </c>
      <c r="G23" s="36"/>
      <c r="H23" s="70"/>
      <c r="I23" s="70"/>
      <c r="J23" s="70"/>
      <c r="K23" s="70"/>
      <c r="L23" s="71"/>
      <c r="M23" s="31"/>
      <c r="N23" s="31"/>
      <c r="O23" s="33"/>
      <c r="P23" s="72"/>
    </row>
    <row r="24" ht="30.0" hidden="1" customHeight="1">
      <c r="A24" s="19"/>
      <c r="B24" s="20"/>
      <c r="C24" s="20"/>
      <c r="D24" s="20"/>
      <c r="E24" s="21"/>
      <c r="F24" s="31" t="s">
        <v>18</v>
      </c>
      <c r="G24" s="36"/>
      <c r="H24" s="70"/>
      <c r="I24" s="70"/>
      <c r="J24" s="70"/>
      <c r="K24" s="70"/>
      <c r="L24" s="71"/>
      <c r="M24" s="31"/>
      <c r="N24" s="31"/>
      <c r="O24" s="33"/>
      <c r="P24" s="72"/>
    </row>
    <row r="25" ht="30.0" hidden="1" customHeight="1">
      <c r="A25" s="30" t="s">
        <v>227</v>
      </c>
      <c r="B25" s="15"/>
      <c r="C25" s="15"/>
      <c r="D25" s="15"/>
      <c r="E25" s="16"/>
      <c r="F25" s="31" t="s">
        <v>15</v>
      </c>
      <c r="G25" s="36"/>
      <c r="H25" s="70"/>
      <c r="I25" s="70"/>
      <c r="J25" s="70"/>
      <c r="K25" s="70"/>
      <c r="L25" s="71"/>
      <c r="M25" s="31"/>
      <c r="N25" s="31"/>
      <c r="O25" s="33"/>
      <c r="P25" s="72"/>
    </row>
    <row r="26" ht="30.0" hidden="1" customHeight="1">
      <c r="A26" s="34"/>
      <c r="E26" s="35"/>
      <c r="F26" s="31" t="s">
        <v>16</v>
      </c>
      <c r="G26" s="36"/>
      <c r="H26" s="70"/>
      <c r="I26" s="70"/>
      <c r="J26" s="70"/>
      <c r="K26" s="70"/>
      <c r="L26" s="71"/>
      <c r="M26" s="31"/>
      <c r="N26" s="31"/>
      <c r="O26" s="33"/>
      <c r="P26" s="72"/>
    </row>
    <row r="27" ht="30.0" hidden="1" customHeight="1">
      <c r="A27" s="34"/>
      <c r="E27" s="35"/>
      <c r="F27" s="31" t="s">
        <v>17</v>
      </c>
      <c r="G27" s="36"/>
      <c r="H27" s="70"/>
      <c r="I27" s="70"/>
      <c r="J27" s="70"/>
      <c r="K27" s="70"/>
      <c r="L27" s="71"/>
      <c r="M27" s="31"/>
      <c r="N27" s="31"/>
      <c r="O27" s="33"/>
      <c r="P27" s="72"/>
    </row>
    <row r="28" ht="30.0" hidden="1" customHeight="1">
      <c r="A28" s="19"/>
      <c r="B28" s="20"/>
      <c r="C28" s="20"/>
      <c r="D28" s="20"/>
      <c r="E28" s="21"/>
      <c r="F28" s="31" t="s">
        <v>18</v>
      </c>
      <c r="G28" s="36"/>
      <c r="H28" s="70"/>
      <c r="I28" s="70"/>
      <c r="J28" s="70"/>
      <c r="K28" s="70"/>
      <c r="L28" s="71"/>
      <c r="M28" s="31"/>
      <c r="N28" s="31"/>
      <c r="O28" s="33"/>
      <c r="P28" s="72"/>
    </row>
    <row r="29" ht="30.0" hidden="1" customHeight="1">
      <c r="A29" s="30" t="s">
        <v>228</v>
      </c>
      <c r="B29" s="15"/>
      <c r="C29" s="15"/>
      <c r="D29" s="15"/>
      <c r="E29" s="16"/>
      <c r="F29" s="31" t="s">
        <v>15</v>
      </c>
      <c r="G29" s="32"/>
      <c r="H29" s="24"/>
      <c r="I29" s="24"/>
      <c r="J29" s="24"/>
      <c r="K29" s="24"/>
      <c r="L29" s="8"/>
      <c r="M29" s="31"/>
      <c r="N29" s="31"/>
      <c r="O29" s="33"/>
      <c r="P29" s="8"/>
    </row>
    <row r="30" ht="30.0" hidden="1" customHeight="1">
      <c r="A30" s="34"/>
      <c r="E30" s="35"/>
      <c r="F30" s="31" t="s">
        <v>16</v>
      </c>
      <c r="G30" s="36"/>
      <c r="H30" s="24"/>
      <c r="I30" s="24"/>
      <c r="J30" s="24"/>
      <c r="K30" s="24"/>
      <c r="L30" s="8"/>
      <c r="M30" s="31"/>
      <c r="N30" s="31"/>
      <c r="O30" s="33"/>
      <c r="P30" s="8"/>
    </row>
    <row r="31" ht="30.0" hidden="1" customHeight="1">
      <c r="A31" s="34"/>
      <c r="E31" s="35"/>
      <c r="F31" s="31" t="s">
        <v>17</v>
      </c>
      <c r="G31" s="36"/>
      <c r="H31" s="24"/>
      <c r="I31" s="24"/>
      <c r="J31" s="24"/>
      <c r="K31" s="24"/>
      <c r="L31" s="8"/>
      <c r="M31" s="31"/>
      <c r="N31" s="31"/>
      <c r="O31" s="33"/>
      <c r="P31" s="8"/>
    </row>
    <row r="32" ht="30.0" hidden="1" customHeight="1">
      <c r="A32" s="19"/>
      <c r="B32" s="20"/>
      <c r="C32" s="20"/>
      <c r="D32" s="20"/>
      <c r="E32" s="21"/>
      <c r="F32" s="31" t="s">
        <v>18</v>
      </c>
      <c r="G32" s="36"/>
      <c r="H32" s="24"/>
      <c r="I32" s="24"/>
      <c r="J32" s="24"/>
      <c r="K32" s="24"/>
      <c r="L32" s="8"/>
      <c r="M32" s="31"/>
      <c r="N32" s="31"/>
      <c r="O32" s="33"/>
      <c r="P32" s="8"/>
    </row>
    <row r="33" ht="13.5" hidden="1" customHeight="1">
      <c r="A33" s="59" t="s">
        <v>229</v>
      </c>
      <c r="B33" s="24"/>
      <c r="C33" s="24"/>
      <c r="D33" s="24"/>
      <c r="E33" s="8"/>
      <c r="F33" s="25"/>
      <c r="G33" s="26"/>
      <c r="H33" s="27"/>
      <c r="I33" s="27"/>
      <c r="J33" s="27"/>
      <c r="K33" s="27"/>
      <c r="L33" s="28"/>
      <c r="M33" s="29"/>
      <c r="N33" s="29"/>
      <c r="O33" s="26"/>
      <c r="P33" s="28"/>
    </row>
    <row r="34" ht="30.0" hidden="1" customHeight="1">
      <c r="A34" s="30" t="s">
        <v>230</v>
      </c>
      <c r="B34" s="15"/>
      <c r="C34" s="15"/>
      <c r="D34" s="15"/>
      <c r="E34" s="16"/>
      <c r="F34" s="31" t="s">
        <v>15</v>
      </c>
      <c r="G34" s="32"/>
      <c r="H34" s="24"/>
      <c r="I34" s="24"/>
      <c r="J34" s="24"/>
      <c r="K34" s="24"/>
      <c r="L34" s="8"/>
      <c r="M34" s="31"/>
      <c r="N34" s="31"/>
      <c r="O34" s="33"/>
      <c r="P34" s="8"/>
    </row>
    <row r="35" ht="30.0" hidden="1" customHeight="1">
      <c r="A35" s="34"/>
      <c r="E35" s="35"/>
      <c r="F35" s="31" t="s">
        <v>16</v>
      </c>
      <c r="G35" s="36"/>
      <c r="H35" s="24"/>
      <c r="I35" s="24"/>
      <c r="J35" s="24"/>
      <c r="K35" s="24"/>
      <c r="L35" s="8"/>
      <c r="M35" s="31"/>
      <c r="N35" s="31"/>
      <c r="O35" s="33"/>
      <c r="P35" s="8"/>
    </row>
    <row r="36" ht="30.0" hidden="1" customHeight="1">
      <c r="A36" s="34"/>
      <c r="E36" s="35"/>
      <c r="F36" s="31" t="s">
        <v>17</v>
      </c>
      <c r="G36" s="36"/>
      <c r="H36" s="24"/>
      <c r="I36" s="24"/>
      <c r="J36" s="24"/>
      <c r="K36" s="24"/>
      <c r="L36" s="8"/>
      <c r="M36" s="31"/>
      <c r="N36" s="31"/>
      <c r="O36" s="33"/>
      <c r="P36" s="8"/>
    </row>
    <row r="37" ht="30.0" hidden="1" customHeight="1">
      <c r="A37" s="19"/>
      <c r="B37" s="20"/>
      <c r="C37" s="20"/>
      <c r="D37" s="20"/>
      <c r="E37" s="21"/>
      <c r="F37" s="31" t="s">
        <v>18</v>
      </c>
      <c r="G37" s="36"/>
      <c r="H37" s="24"/>
      <c r="I37" s="24"/>
      <c r="J37" s="24"/>
      <c r="K37" s="24"/>
      <c r="L37" s="8"/>
      <c r="M37" s="31"/>
      <c r="N37" s="31"/>
      <c r="O37" s="33"/>
      <c r="P37" s="8"/>
    </row>
    <row r="38" ht="13.5" hidden="1" customHeight="1"/>
    <row r="39" ht="18.0" customHeight="1">
      <c r="A39" s="37" t="s">
        <v>24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N39" s="38" t="s">
        <v>231</v>
      </c>
      <c r="O39" s="4"/>
      <c r="P39" s="5"/>
    </row>
    <row r="40" ht="13.5" customHeight="1">
      <c r="A40" s="62" t="s">
        <v>26</v>
      </c>
      <c r="C40" s="40" t="str">
        <f>$A$6</f>
        <v>6.1</v>
      </c>
      <c r="D40" t="s">
        <v>27</v>
      </c>
      <c r="F40" s="63" t="s">
        <v>28</v>
      </c>
    </row>
    <row r="41" ht="13.5" customHeight="1">
      <c r="A41" s="44" t="s">
        <v>29</v>
      </c>
      <c r="B41" s="16"/>
      <c r="C41" s="45" t="s">
        <v>30</v>
      </c>
      <c r="D41" s="8"/>
      <c r="E41" s="45" t="s">
        <v>31</v>
      </c>
      <c r="F41" s="24"/>
      <c r="G41" s="24"/>
      <c r="H41" s="8"/>
      <c r="I41" s="45" t="s">
        <v>32</v>
      </c>
      <c r="J41" s="24"/>
      <c r="K41" s="24"/>
      <c r="L41" s="8"/>
      <c r="M41" s="45" t="s">
        <v>33</v>
      </c>
      <c r="N41" s="24"/>
      <c r="O41" s="24"/>
      <c r="P41" s="8"/>
    </row>
    <row r="42" ht="13.5" customHeight="1">
      <c r="A42" s="19"/>
      <c r="B42" s="21"/>
      <c r="C42" s="46">
        <v>0.0</v>
      </c>
      <c r="D42" s="47">
        <v>0.05</v>
      </c>
      <c r="E42" s="47">
        <v>0.1</v>
      </c>
      <c r="F42" s="47">
        <v>0.15</v>
      </c>
      <c r="G42" s="47">
        <v>0.2</v>
      </c>
      <c r="H42" s="47">
        <v>0.25</v>
      </c>
      <c r="I42" s="47">
        <v>0.3</v>
      </c>
      <c r="J42" s="47">
        <v>0.35</v>
      </c>
      <c r="K42" s="47">
        <v>0.4</v>
      </c>
      <c r="L42" s="47">
        <v>0.45</v>
      </c>
      <c r="M42" s="47">
        <v>0.5</v>
      </c>
      <c r="N42" s="47">
        <v>0.55</v>
      </c>
      <c r="O42" s="47">
        <v>0.6</v>
      </c>
      <c r="P42" s="47">
        <v>0.65</v>
      </c>
    </row>
    <row r="43" ht="35.25" customHeight="1">
      <c r="A43" s="48" t="s">
        <v>34</v>
      </c>
      <c r="B43" s="16"/>
      <c r="C43" s="49" t="s">
        <v>35</v>
      </c>
      <c r="D43" s="8"/>
      <c r="E43" s="49" t="s">
        <v>36</v>
      </c>
      <c r="F43" s="24"/>
      <c r="G43" s="24"/>
      <c r="H43" s="8"/>
      <c r="I43" s="50" t="s">
        <v>37</v>
      </c>
      <c r="J43" s="51"/>
      <c r="K43" s="51"/>
      <c r="L43" s="52"/>
      <c r="M43" s="49" t="s">
        <v>38</v>
      </c>
      <c r="N43" s="24"/>
      <c r="O43" s="24"/>
      <c r="P43" s="8"/>
    </row>
    <row r="44" ht="14.25" customHeight="1">
      <c r="A44" s="19"/>
      <c r="B44" s="21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</row>
    <row r="45" ht="36.0" customHeight="1">
      <c r="A45" s="48" t="s">
        <v>39</v>
      </c>
      <c r="B45" s="16"/>
      <c r="C45" s="49" t="s">
        <v>40</v>
      </c>
      <c r="D45" s="8"/>
      <c r="E45" s="50" t="s">
        <v>41</v>
      </c>
      <c r="F45" s="51"/>
      <c r="G45" s="51"/>
      <c r="H45" s="52"/>
      <c r="I45" s="49" t="s">
        <v>42</v>
      </c>
      <c r="J45" s="24"/>
      <c r="K45" s="24"/>
      <c r="L45" s="8"/>
      <c r="M45" s="49" t="s">
        <v>43</v>
      </c>
      <c r="N45" s="24"/>
      <c r="O45" s="24"/>
      <c r="P45" s="8"/>
    </row>
    <row r="46" ht="14.25" customHeight="1">
      <c r="A46" s="19"/>
      <c r="B46" s="21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</row>
    <row r="47" ht="60.0" customHeight="1">
      <c r="A47" s="48" t="s">
        <v>44</v>
      </c>
      <c r="B47" s="16"/>
      <c r="C47" s="49" t="s">
        <v>45</v>
      </c>
      <c r="D47" s="8"/>
      <c r="E47" s="50" t="s">
        <v>46</v>
      </c>
      <c r="F47" s="51"/>
      <c r="G47" s="51"/>
      <c r="H47" s="52"/>
      <c r="I47" s="50" t="s">
        <v>47</v>
      </c>
      <c r="J47" s="51"/>
      <c r="K47" s="51"/>
      <c r="L47" s="52"/>
      <c r="M47" s="49" t="s">
        <v>48</v>
      </c>
      <c r="N47" s="24"/>
      <c r="O47" s="24"/>
      <c r="P47" s="8"/>
    </row>
    <row r="48" ht="14.25" customHeight="1">
      <c r="A48" s="19"/>
      <c r="B48" s="21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</row>
    <row r="49" ht="59.25" customHeight="1">
      <c r="A49" s="48" t="s">
        <v>49</v>
      </c>
      <c r="B49" s="16"/>
      <c r="C49" s="49" t="s">
        <v>50</v>
      </c>
      <c r="D49" s="8"/>
      <c r="E49" s="50" t="s">
        <v>51</v>
      </c>
      <c r="F49" s="51"/>
      <c r="G49" s="51"/>
      <c r="H49" s="52"/>
      <c r="I49" s="50" t="s">
        <v>52</v>
      </c>
      <c r="J49" s="51"/>
      <c r="K49" s="51"/>
      <c r="L49" s="52"/>
      <c r="M49" s="49" t="s">
        <v>53</v>
      </c>
      <c r="N49" s="24"/>
      <c r="O49" s="24"/>
      <c r="P49" s="8"/>
    </row>
    <row r="50" ht="14.25" customHeight="1">
      <c r="A50" s="19"/>
      <c r="B50" s="21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  <row r="51" ht="13.5" customHeight="1"/>
    <row r="52" ht="13.5" customHeight="1">
      <c r="A52" s="54" t="str">
        <f>$A$6</f>
        <v>6.1</v>
      </c>
      <c r="B52" s="54" t="s">
        <v>54</v>
      </c>
      <c r="C52" s="54"/>
      <c r="E52" s="55"/>
      <c r="G52" s="56" t="s">
        <v>55</v>
      </c>
      <c r="H52" s="54"/>
      <c r="I52" s="55"/>
      <c r="J52" s="54" t="s">
        <v>56</v>
      </c>
      <c r="K52" s="54"/>
      <c r="L52" s="54"/>
      <c r="M52" s="54"/>
      <c r="O52" s="60" t="s">
        <v>57</v>
      </c>
    </row>
    <row r="53" ht="13.5" customHeight="1">
      <c r="A53" s="2" t="s">
        <v>58</v>
      </c>
    </row>
    <row r="54" ht="13.5" customHeight="1"/>
    <row r="55" ht="18.0" hidden="1" customHeight="1">
      <c r="A55" s="3" t="s">
        <v>74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5"/>
      <c r="N55" s="6" t="s">
        <v>232</v>
      </c>
      <c r="O55" s="4"/>
      <c r="P55" s="5"/>
    </row>
    <row r="56" ht="13.5" hidden="1" customHeight="1">
      <c r="A56" s="56" t="s">
        <v>233</v>
      </c>
    </row>
    <row r="57" ht="30.0" hidden="1" customHeight="1">
      <c r="A57" s="61">
        <v>1.0</v>
      </c>
      <c r="B57" s="3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8"/>
    </row>
    <row r="58" ht="30.0" hidden="1" customHeight="1">
      <c r="A58" s="61">
        <v>2.0</v>
      </c>
      <c r="B58" s="77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8"/>
    </row>
    <row r="59" ht="30.0" hidden="1" customHeight="1">
      <c r="A59" s="61">
        <v>3.0</v>
      </c>
      <c r="B59" s="3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8"/>
    </row>
    <row r="60" ht="13.5" hidden="1" customHeight="1"/>
    <row r="61" ht="13.5" hidden="1" customHeight="1">
      <c r="A61" s="56" t="s">
        <v>234</v>
      </c>
    </row>
    <row r="62" ht="30.0" hidden="1" customHeight="1">
      <c r="A62" s="61">
        <v>1.0</v>
      </c>
      <c r="B62" s="7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8"/>
    </row>
    <row r="63" ht="30.0" hidden="1" customHeight="1">
      <c r="A63" s="61">
        <v>2.0</v>
      </c>
      <c r="B63" s="7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8"/>
    </row>
    <row r="64" ht="30.0" hidden="1" customHeight="1">
      <c r="A64" s="61">
        <v>3.0</v>
      </c>
      <c r="B64" s="73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8"/>
    </row>
    <row r="65" ht="13.5" hidden="1" customHeight="1"/>
    <row r="66" ht="13.5" hidden="1" customHeight="1">
      <c r="A66" s="56" t="s">
        <v>235</v>
      </c>
    </row>
    <row r="67" ht="30.0" hidden="1" customHeight="1">
      <c r="A67" s="61">
        <v>1.0</v>
      </c>
      <c r="B67" s="7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8"/>
    </row>
    <row r="68" ht="30.0" hidden="1" customHeight="1">
      <c r="A68" s="61">
        <v>2.0</v>
      </c>
      <c r="B68" s="7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8"/>
    </row>
    <row r="69" ht="30.0" hidden="1" customHeight="1">
      <c r="A69" s="61">
        <v>3.0</v>
      </c>
      <c r="B69" s="7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8"/>
    </row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8">
    <mergeCell ref="I3:J3"/>
    <mergeCell ref="K3:L3"/>
    <mergeCell ref="N3:Q3"/>
    <mergeCell ref="A3:B3"/>
    <mergeCell ref="C3:D3"/>
    <mergeCell ref="E3:F3"/>
    <mergeCell ref="G3:H3"/>
    <mergeCell ref="A2:M2"/>
    <mergeCell ref="N2:P2"/>
    <mergeCell ref="O31:P31"/>
    <mergeCell ref="A33:E33"/>
    <mergeCell ref="G32:L32"/>
    <mergeCell ref="O32:P32"/>
    <mergeCell ref="N39:P39"/>
    <mergeCell ref="A39:M39"/>
    <mergeCell ref="A16:E19"/>
    <mergeCell ref="A25:E28"/>
    <mergeCell ref="A21:E24"/>
    <mergeCell ref="A20:E20"/>
    <mergeCell ref="M41:P41"/>
    <mergeCell ref="A7:P7"/>
    <mergeCell ref="G9:L10"/>
    <mergeCell ref="M9:N9"/>
    <mergeCell ref="O9:P10"/>
    <mergeCell ref="O30:P30"/>
    <mergeCell ref="O37:P37"/>
    <mergeCell ref="A11:E11"/>
    <mergeCell ref="A9:F10"/>
    <mergeCell ref="A12:E15"/>
    <mergeCell ref="G12:L12"/>
    <mergeCell ref="O12:P12"/>
    <mergeCell ref="G13:L13"/>
    <mergeCell ref="O13:P13"/>
    <mergeCell ref="G14:L14"/>
    <mergeCell ref="O14:P14"/>
    <mergeCell ref="G15:L15"/>
    <mergeCell ref="O15:P15"/>
    <mergeCell ref="G30:L30"/>
    <mergeCell ref="G31:L31"/>
    <mergeCell ref="A29:E32"/>
    <mergeCell ref="A34:E37"/>
    <mergeCell ref="G36:L36"/>
    <mergeCell ref="G37:L37"/>
    <mergeCell ref="G29:L29"/>
    <mergeCell ref="O29:P29"/>
    <mergeCell ref="G34:L34"/>
    <mergeCell ref="O34:P34"/>
    <mergeCell ref="G35:L35"/>
    <mergeCell ref="O35:P35"/>
    <mergeCell ref="O36:P36"/>
    <mergeCell ref="E47:H47"/>
    <mergeCell ref="I47:L47"/>
    <mergeCell ref="A41:B42"/>
    <mergeCell ref="A49:B50"/>
    <mergeCell ref="C49:D49"/>
    <mergeCell ref="E49:H49"/>
    <mergeCell ref="I49:L49"/>
    <mergeCell ref="M49:P49"/>
    <mergeCell ref="B67:P67"/>
    <mergeCell ref="B68:P68"/>
    <mergeCell ref="B69:P69"/>
    <mergeCell ref="B57:P57"/>
    <mergeCell ref="B58:P58"/>
    <mergeCell ref="B59:P59"/>
    <mergeCell ref="B62:P62"/>
    <mergeCell ref="B63:P63"/>
    <mergeCell ref="B64:P64"/>
    <mergeCell ref="A55:M55"/>
    <mergeCell ref="C41:D41"/>
    <mergeCell ref="E41:H41"/>
    <mergeCell ref="I41:L41"/>
    <mergeCell ref="M43:P43"/>
    <mergeCell ref="E45:H45"/>
    <mergeCell ref="M47:P47"/>
    <mergeCell ref="A43:B44"/>
    <mergeCell ref="C43:D43"/>
    <mergeCell ref="E43:H43"/>
    <mergeCell ref="I43:L43"/>
    <mergeCell ref="N55:P55"/>
    <mergeCell ref="O52:Q52"/>
    <mergeCell ref="A45:B46"/>
    <mergeCell ref="C45:D45"/>
    <mergeCell ref="A5:M5"/>
    <mergeCell ref="N5:P5"/>
    <mergeCell ref="I45:L45"/>
    <mergeCell ref="M45:P45"/>
    <mergeCell ref="A47:B48"/>
    <mergeCell ref="C47:D47"/>
  </mergeCells>
  <conditionalFormatting sqref="A3:L3">
    <cfRule type="notContainsBlanks" dxfId="0" priority="1">
      <formula>LEN(TRIM(A3))&gt;0</formula>
    </cfRule>
  </conditionalFormatting>
  <conditionalFormatting sqref="C44:P44">
    <cfRule type="containsText" dxfId="0" priority="2" operator="containsText" text="X">
      <formula>NOT(ISERROR(SEARCH(("X"),(C44))))</formula>
    </cfRule>
  </conditionalFormatting>
  <conditionalFormatting sqref="C46:P46">
    <cfRule type="containsText" dxfId="0" priority="3" operator="containsText" text="X">
      <formula>NOT(ISERROR(SEARCH(("X"),(C46))))</formula>
    </cfRule>
  </conditionalFormatting>
  <conditionalFormatting sqref="C48:P48">
    <cfRule type="containsText" dxfId="0" priority="4" operator="containsText" text="X">
      <formula>NOT(ISERROR(SEARCH(("X"),(C48))))</formula>
    </cfRule>
  </conditionalFormatting>
  <conditionalFormatting sqref="C50:P50">
    <cfRule type="containsText" dxfId="0" priority="5" operator="containsText" text="X">
      <formula>NOT(ISERROR(SEARCH(("X"),(C50))))</formula>
    </cfRule>
  </conditionalFormatting>
  <conditionalFormatting sqref="M12:M19 M21:M32 M34:M37">
    <cfRule type="containsText" dxfId="0" priority="6" operator="containsText" text="X">
      <formula>NOT(ISERROR(SEARCH(("X"),(M12))))</formula>
    </cfRule>
  </conditionalFormatting>
  <conditionalFormatting sqref="N12:N19 N21:N32 N34:N37">
    <cfRule type="containsText" dxfId="1" priority="7" operator="containsText" text="X">
      <formula>NOT(ISERROR(SEARCH(("X"),(N12))))</formula>
    </cfRule>
  </conditionalFormatting>
  <dataValidations>
    <dataValidation type="list" allowBlank="1" showErrorMessage="1" sqref="A3 C3 E3 G3 I3 K3">
      <formula1>#REF!</formula1>
    </dataValidation>
    <dataValidation type="list" allowBlank="1" showInputMessage="1" prompt="ใส่ค่าไม่ถูกต้องครับ - โปรดใส่ X ครับ ขอบคุณครับ" sqref="M12:N37">
      <formula1>$F$40:$G$40</formula1>
    </dataValidation>
    <dataValidation type="decimal" allowBlank="1" showErrorMessage="1" sqref="E52">
      <formula1>1.0</formula1>
      <formula2>10.0</formula2>
    </dataValidation>
    <dataValidation type="list" allowBlank="1" showInputMessage="1" prompt="โปรดทำเครื่องหมาย X" sqref="C44:P44 C46:P46 C48:P48 C50:P50">
      <formula1>$F$40:$G$40</formula1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52"/>
  </hyperlinks>
  <printOptions/>
  <pageMargins bottom="0.75" footer="0.0" header="0.0" left="0.7" right="0.7" top="0.7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11.0"/>
    <col customWidth="1" min="3" max="12" width="8.86"/>
    <col customWidth="1" min="13" max="13" width="5.71"/>
    <col customWidth="1" min="14" max="14" width="5.86"/>
    <col customWidth="1" min="15" max="17" width="8.86"/>
  </cols>
  <sheetData>
    <row r="1" ht="13.5" customHeight="1">
      <c r="A1" s="57" t="s">
        <v>217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236</v>
      </c>
      <c r="O2" s="4"/>
      <c r="P2" s="5"/>
    </row>
    <row r="3" ht="42.0" hidden="1" customHeight="1">
      <c r="A3" s="7"/>
      <c r="B3" s="8"/>
      <c r="C3" s="7"/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hidden="1" customHeight="1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 t="s">
        <v>237</v>
      </c>
      <c r="O5" s="4"/>
      <c r="P5" s="5"/>
    </row>
    <row r="6" ht="13.5" customHeight="1">
      <c r="A6" s="10">
        <v>6.2</v>
      </c>
      <c r="B6" s="11" t="s">
        <v>238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ht="15.75" customHeight="1">
      <c r="A7" s="12"/>
      <c r="Q7" s="13"/>
    </row>
    <row r="8" ht="13.5" hidden="1" customHeight="1"/>
    <row r="9" ht="23.25" hidden="1" customHeight="1">
      <c r="A9" s="14" t="s">
        <v>7</v>
      </c>
      <c r="B9" s="15"/>
      <c r="C9" s="15"/>
      <c r="D9" s="15"/>
      <c r="E9" s="15"/>
      <c r="F9" s="16"/>
      <c r="G9" s="17" t="s">
        <v>63</v>
      </c>
      <c r="H9" s="15"/>
      <c r="I9" s="15"/>
      <c r="J9" s="15"/>
      <c r="K9" s="15"/>
      <c r="L9" s="16"/>
      <c r="M9" s="18" t="s">
        <v>9</v>
      </c>
      <c r="N9" s="8"/>
      <c r="O9" s="17" t="s">
        <v>10</v>
      </c>
      <c r="P9" s="16"/>
    </row>
    <row r="10" ht="13.5" hidden="1" customHeight="1">
      <c r="A10" s="19"/>
      <c r="B10" s="20"/>
      <c r="C10" s="20"/>
      <c r="D10" s="20"/>
      <c r="E10" s="20"/>
      <c r="F10" s="21"/>
      <c r="G10" s="19"/>
      <c r="H10" s="20"/>
      <c r="I10" s="20"/>
      <c r="J10" s="20"/>
      <c r="K10" s="20"/>
      <c r="L10" s="21"/>
      <c r="M10" s="22" t="s">
        <v>11</v>
      </c>
      <c r="N10" s="22" t="s">
        <v>12</v>
      </c>
      <c r="O10" s="19"/>
      <c r="P10" s="21"/>
    </row>
    <row r="11" ht="13.5" hidden="1" customHeight="1">
      <c r="A11" s="59" t="s">
        <v>239</v>
      </c>
      <c r="B11" s="24"/>
      <c r="C11" s="24"/>
      <c r="D11" s="24"/>
      <c r="E11" s="8"/>
      <c r="F11" s="25"/>
      <c r="G11" s="26"/>
      <c r="H11" s="27"/>
      <c r="I11" s="27"/>
      <c r="J11" s="27"/>
      <c r="K11" s="27"/>
      <c r="L11" s="28"/>
      <c r="M11" s="29"/>
      <c r="N11" s="29"/>
      <c r="O11" s="26"/>
      <c r="P11" s="28"/>
    </row>
    <row r="12" ht="30.0" hidden="1" customHeight="1">
      <c r="A12" s="30" t="s">
        <v>240</v>
      </c>
      <c r="B12" s="15"/>
      <c r="C12" s="15"/>
      <c r="D12" s="15"/>
      <c r="E12" s="16"/>
      <c r="F12" s="31" t="s">
        <v>15</v>
      </c>
      <c r="G12" s="32"/>
      <c r="H12" s="24"/>
      <c r="I12" s="24"/>
      <c r="J12" s="24"/>
      <c r="K12" s="24"/>
      <c r="L12" s="8"/>
      <c r="M12" s="31"/>
      <c r="N12" s="31"/>
      <c r="O12" s="33"/>
      <c r="P12" s="8"/>
    </row>
    <row r="13" ht="30.0" hidden="1" customHeight="1">
      <c r="A13" s="34"/>
      <c r="E13" s="35"/>
      <c r="F13" s="31" t="s">
        <v>16</v>
      </c>
      <c r="G13" s="36"/>
      <c r="H13" s="24"/>
      <c r="I13" s="24"/>
      <c r="J13" s="24"/>
      <c r="K13" s="24"/>
      <c r="L13" s="8"/>
      <c r="M13" s="31"/>
      <c r="N13" s="31"/>
      <c r="O13" s="33"/>
      <c r="P13" s="8"/>
    </row>
    <row r="14" ht="30.0" hidden="1" customHeight="1">
      <c r="A14" s="34"/>
      <c r="E14" s="35"/>
      <c r="F14" s="31" t="s">
        <v>17</v>
      </c>
      <c r="G14" s="36"/>
      <c r="H14" s="24"/>
      <c r="I14" s="24"/>
      <c r="J14" s="24"/>
      <c r="K14" s="24"/>
      <c r="L14" s="8"/>
      <c r="M14" s="31"/>
      <c r="N14" s="31"/>
      <c r="O14" s="33"/>
      <c r="P14" s="8"/>
    </row>
    <row r="15" ht="30.0" hidden="1" customHeight="1">
      <c r="A15" s="19"/>
      <c r="B15" s="20"/>
      <c r="C15" s="20"/>
      <c r="D15" s="20"/>
      <c r="E15" s="21"/>
      <c r="F15" s="31" t="s">
        <v>18</v>
      </c>
      <c r="G15" s="36"/>
      <c r="H15" s="24"/>
      <c r="I15" s="24"/>
      <c r="J15" s="24"/>
      <c r="K15" s="24"/>
      <c r="L15" s="8"/>
      <c r="M15" s="31"/>
      <c r="N15" s="31"/>
      <c r="O15" s="33"/>
      <c r="P15" s="8"/>
    </row>
    <row r="16" ht="13.5" hidden="1" customHeight="1">
      <c r="A16" s="59" t="s">
        <v>241</v>
      </c>
      <c r="B16" s="24"/>
      <c r="C16" s="24"/>
      <c r="D16" s="24"/>
      <c r="E16" s="8"/>
      <c r="F16" s="25"/>
      <c r="G16" s="26"/>
      <c r="H16" s="27"/>
      <c r="I16" s="27"/>
      <c r="J16" s="27"/>
      <c r="K16" s="27"/>
      <c r="L16" s="28"/>
      <c r="M16" s="29"/>
      <c r="N16" s="29"/>
      <c r="O16" s="26"/>
      <c r="P16" s="28"/>
    </row>
    <row r="17" ht="30.0" hidden="1" customHeight="1">
      <c r="A17" s="30" t="s">
        <v>242</v>
      </c>
      <c r="B17" s="15"/>
      <c r="C17" s="15"/>
      <c r="D17" s="15"/>
      <c r="E17" s="16"/>
      <c r="F17" s="31" t="s">
        <v>15</v>
      </c>
      <c r="G17" s="32"/>
      <c r="H17" s="24"/>
      <c r="I17" s="24"/>
      <c r="J17" s="24"/>
      <c r="K17" s="24"/>
      <c r="L17" s="8"/>
      <c r="M17" s="31"/>
      <c r="N17" s="31"/>
      <c r="O17" s="33"/>
      <c r="P17" s="8"/>
    </row>
    <row r="18" ht="30.0" hidden="1" customHeight="1">
      <c r="A18" s="34"/>
      <c r="E18" s="35"/>
      <c r="F18" s="31" t="s">
        <v>16</v>
      </c>
      <c r="G18" s="36"/>
      <c r="H18" s="24"/>
      <c r="I18" s="24"/>
      <c r="J18" s="24"/>
      <c r="K18" s="24"/>
      <c r="L18" s="8"/>
      <c r="M18" s="31"/>
      <c r="N18" s="31"/>
      <c r="O18" s="33"/>
      <c r="P18" s="8"/>
    </row>
    <row r="19" ht="30.0" hidden="1" customHeight="1">
      <c r="A19" s="34"/>
      <c r="E19" s="35"/>
      <c r="F19" s="31" t="s">
        <v>17</v>
      </c>
      <c r="G19" s="36"/>
      <c r="H19" s="24"/>
      <c r="I19" s="24"/>
      <c r="J19" s="24"/>
      <c r="K19" s="24"/>
      <c r="L19" s="8"/>
      <c r="M19" s="31"/>
      <c r="N19" s="31"/>
      <c r="O19" s="33"/>
      <c r="P19" s="8"/>
    </row>
    <row r="20" ht="30.0" hidden="1" customHeight="1">
      <c r="A20" s="19"/>
      <c r="B20" s="20"/>
      <c r="C20" s="20"/>
      <c r="D20" s="20"/>
      <c r="E20" s="21"/>
      <c r="F20" s="31" t="s">
        <v>18</v>
      </c>
      <c r="G20" s="36"/>
      <c r="H20" s="24"/>
      <c r="I20" s="24"/>
      <c r="J20" s="24"/>
      <c r="K20" s="24"/>
      <c r="L20" s="8"/>
      <c r="M20" s="31"/>
      <c r="N20" s="31"/>
      <c r="O20" s="33"/>
      <c r="P20" s="8"/>
    </row>
    <row r="21" ht="27.0" hidden="1" customHeight="1">
      <c r="A21" s="59" t="s">
        <v>243</v>
      </c>
      <c r="B21" s="24"/>
      <c r="C21" s="24"/>
      <c r="D21" s="24"/>
      <c r="E21" s="8"/>
      <c r="F21" s="25"/>
      <c r="G21" s="26"/>
      <c r="H21" s="27"/>
      <c r="I21" s="27"/>
      <c r="J21" s="27"/>
      <c r="K21" s="27"/>
      <c r="L21" s="28"/>
      <c r="M21" s="29"/>
      <c r="N21" s="29"/>
      <c r="O21" s="26"/>
      <c r="P21" s="28"/>
    </row>
    <row r="22" ht="30.0" hidden="1" customHeight="1">
      <c r="A22" s="30" t="s">
        <v>244</v>
      </c>
      <c r="B22" s="15"/>
      <c r="C22" s="15"/>
      <c r="D22" s="15"/>
      <c r="E22" s="16"/>
      <c r="F22" s="31" t="s">
        <v>15</v>
      </c>
      <c r="G22" s="36"/>
      <c r="H22" s="70"/>
      <c r="I22" s="70"/>
      <c r="J22" s="70"/>
      <c r="K22" s="70"/>
      <c r="L22" s="71"/>
      <c r="M22" s="31"/>
      <c r="N22" s="31"/>
      <c r="O22" s="33"/>
      <c r="P22" s="72"/>
    </row>
    <row r="23" ht="30.0" hidden="1" customHeight="1">
      <c r="A23" s="34"/>
      <c r="E23" s="35"/>
      <c r="F23" s="31" t="s">
        <v>16</v>
      </c>
      <c r="G23" s="36"/>
      <c r="H23" s="70"/>
      <c r="I23" s="70"/>
      <c r="J23" s="70"/>
      <c r="K23" s="70"/>
      <c r="L23" s="71"/>
      <c r="M23" s="31"/>
      <c r="N23" s="31"/>
      <c r="O23" s="33"/>
      <c r="P23" s="72"/>
    </row>
    <row r="24" ht="30.0" hidden="1" customHeight="1">
      <c r="A24" s="34"/>
      <c r="E24" s="35"/>
      <c r="F24" s="31" t="s">
        <v>17</v>
      </c>
      <c r="G24" s="36"/>
      <c r="H24" s="70"/>
      <c r="I24" s="70"/>
      <c r="J24" s="70"/>
      <c r="K24" s="70"/>
      <c r="L24" s="71"/>
      <c r="M24" s="31"/>
      <c r="N24" s="31"/>
      <c r="O24" s="33"/>
      <c r="P24" s="72"/>
    </row>
    <row r="25" ht="30.0" hidden="1" customHeight="1">
      <c r="A25" s="19"/>
      <c r="B25" s="20"/>
      <c r="C25" s="20"/>
      <c r="D25" s="20"/>
      <c r="E25" s="21"/>
      <c r="F25" s="31" t="s">
        <v>18</v>
      </c>
      <c r="G25" s="36"/>
      <c r="H25" s="70"/>
      <c r="I25" s="70"/>
      <c r="J25" s="70"/>
      <c r="K25" s="70"/>
      <c r="L25" s="71"/>
      <c r="M25" s="31"/>
      <c r="N25" s="31"/>
      <c r="O25" s="33"/>
      <c r="P25" s="72"/>
    </row>
    <row r="26" ht="30.0" hidden="1" customHeight="1">
      <c r="A26" s="30" t="s">
        <v>245</v>
      </c>
      <c r="B26" s="15"/>
      <c r="C26" s="15"/>
      <c r="D26" s="15"/>
      <c r="E26" s="16"/>
      <c r="F26" s="31" t="s">
        <v>15</v>
      </c>
      <c r="G26" s="32"/>
      <c r="H26" s="24"/>
      <c r="I26" s="24"/>
      <c r="J26" s="24"/>
      <c r="K26" s="24"/>
      <c r="L26" s="8"/>
      <c r="M26" s="31"/>
      <c r="N26" s="31"/>
      <c r="O26" s="33"/>
      <c r="P26" s="8"/>
    </row>
    <row r="27" ht="30.0" hidden="1" customHeight="1">
      <c r="A27" s="34"/>
      <c r="E27" s="35"/>
      <c r="F27" s="31" t="s">
        <v>16</v>
      </c>
      <c r="G27" s="36"/>
      <c r="H27" s="24"/>
      <c r="I27" s="24"/>
      <c r="J27" s="24"/>
      <c r="K27" s="24"/>
      <c r="L27" s="8"/>
      <c r="M27" s="31"/>
      <c r="N27" s="31"/>
      <c r="O27" s="33"/>
      <c r="P27" s="8"/>
    </row>
    <row r="28" ht="30.0" hidden="1" customHeight="1">
      <c r="A28" s="34"/>
      <c r="E28" s="35"/>
      <c r="F28" s="31" t="s">
        <v>17</v>
      </c>
      <c r="G28" s="36"/>
      <c r="H28" s="24"/>
      <c r="I28" s="24"/>
      <c r="J28" s="24"/>
      <c r="K28" s="24"/>
      <c r="L28" s="8"/>
      <c r="M28" s="31"/>
      <c r="N28" s="31"/>
      <c r="O28" s="33"/>
      <c r="P28" s="8"/>
    </row>
    <row r="29" ht="30.0" hidden="1" customHeight="1">
      <c r="A29" s="19"/>
      <c r="B29" s="20"/>
      <c r="C29" s="20"/>
      <c r="D29" s="20"/>
      <c r="E29" s="21"/>
      <c r="F29" s="31" t="s">
        <v>18</v>
      </c>
      <c r="G29" s="36"/>
      <c r="H29" s="24"/>
      <c r="I29" s="24"/>
      <c r="J29" s="24"/>
      <c r="K29" s="24"/>
      <c r="L29" s="8"/>
      <c r="M29" s="31"/>
      <c r="N29" s="31"/>
      <c r="O29" s="33"/>
      <c r="P29" s="8"/>
    </row>
    <row r="30" ht="13.5" customHeight="1"/>
    <row r="31" ht="18.0" customHeight="1">
      <c r="A31" s="37" t="s">
        <v>24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38" t="s">
        <v>246</v>
      </c>
      <c r="O31" s="4"/>
      <c r="P31" s="5"/>
    </row>
    <row r="32" ht="13.5" customHeight="1">
      <c r="A32" s="62" t="s">
        <v>26</v>
      </c>
      <c r="C32" s="40" t="str">
        <f>$A$6</f>
        <v>6.2</v>
      </c>
      <c r="D32" t="s">
        <v>27</v>
      </c>
      <c r="F32" s="63" t="s">
        <v>28</v>
      </c>
    </row>
    <row r="33" ht="13.5" customHeight="1">
      <c r="A33" s="44" t="s">
        <v>29</v>
      </c>
      <c r="B33" s="16"/>
      <c r="C33" s="45" t="s">
        <v>30</v>
      </c>
      <c r="D33" s="8"/>
      <c r="E33" s="45" t="s">
        <v>31</v>
      </c>
      <c r="F33" s="24"/>
      <c r="G33" s="24"/>
      <c r="H33" s="8"/>
      <c r="I33" s="45" t="s">
        <v>32</v>
      </c>
      <c r="J33" s="24"/>
      <c r="K33" s="24"/>
      <c r="L33" s="8"/>
      <c r="M33" s="45" t="s">
        <v>33</v>
      </c>
      <c r="N33" s="24"/>
      <c r="O33" s="24"/>
      <c r="P33" s="8"/>
    </row>
    <row r="34" ht="13.5" customHeight="1">
      <c r="A34" s="19"/>
      <c r="B34" s="21"/>
      <c r="C34" s="46">
        <v>0.0</v>
      </c>
      <c r="D34" s="47">
        <v>0.05</v>
      </c>
      <c r="E34" s="47">
        <v>0.1</v>
      </c>
      <c r="F34" s="47">
        <v>0.15</v>
      </c>
      <c r="G34" s="47">
        <v>0.2</v>
      </c>
      <c r="H34" s="47">
        <v>0.25</v>
      </c>
      <c r="I34" s="47">
        <v>0.3</v>
      </c>
      <c r="J34" s="47">
        <v>0.35</v>
      </c>
      <c r="K34" s="47">
        <v>0.4</v>
      </c>
      <c r="L34" s="47">
        <v>0.45</v>
      </c>
      <c r="M34" s="47">
        <v>0.5</v>
      </c>
      <c r="N34" s="47">
        <v>0.55</v>
      </c>
      <c r="O34" s="47">
        <v>0.6</v>
      </c>
      <c r="P34" s="47">
        <v>0.65</v>
      </c>
    </row>
    <row r="35" ht="33.75" customHeight="1">
      <c r="A35" s="48" t="s">
        <v>34</v>
      </c>
      <c r="B35" s="16"/>
      <c r="C35" s="49" t="s">
        <v>35</v>
      </c>
      <c r="D35" s="8"/>
      <c r="E35" s="49" t="s">
        <v>36</v>
      </c>
      <c r="F35" s="24"/>
      <c r="G35" s="24"/>
      <c r="H35" s="8"/>
      <c r="I35" s="50" t="s">
        <v>37</v>
      </c>
      <c r="J35" s="51"/>
      <c r="K35" s="51"/>
      <c r="L35" s="52"/>
      <c r="M35" s="49" t="s">
        <v>38</v>
      </c>
      <c r="N35" s="24"/>
      <c r="O35" s="24"/>
      <c r="P35" s="8"/>
    </row>
    <row r="36" ht="14.25" customHeight="1">
      <c r="A36" s="19"/>
      <c r="B36" s="21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ht="34.5" customHeight="1">
      <c r="A37" s="48" t="s">
        <v>39</v>
      </c>
      <c r="B37" s="16"/>
      <c r="C37" s="49" t="s">
        <v>40</v>
      </c>
      <c r="D37" s="8"/>
      <c r="E37" s="50" t="s">
        <v>41</v>
      </c>
      <c r="F37" s="51"/>
      <c r="G37" s="51"/>
      <c r="H37" s="52"/>
      <c r="I37" s="49" t="s">
        <v>42</v>
      </c>
      <c r="J37" s="24"/>
      <c r="K37" s="24"/>
      <c r="L37" s="8"/>
      <c r="M37" s="49" t="s">
        <v>43</v>
      </c>
      <c r="N37" s="24"/>
      <c r="O37" s="24"/>
      <c r="P37" s="8"/>
    </row>
    <row r="38" ht="14.25" customHeight="1">
      <c r="A38" s="19"/>
      <c r="B38" s="21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ht="57.75" customHeight="1">
      <c r="A39" s="48" t="s">
        <v>44</v>
      </c>
      <c r="B39" s="16"/>
      <c r="C39" s="49" t="s">
        <v>45</v>
      </c>
      <c r="D39" s="8"/>
      <c r="E39" s="50" t="s">
        <v>46</v>
      </c>
      <c r="F39" s="51"/>
      <c r="G39" s="51"/>
      <c r="H39" s="52"/>
      <c r="I39" s="50" t="s">
        <v>47</v>
      </c>
      <c r="J39" s="51"/>
      <c r="K39" s="51"/>
      <c r="L39" s="52"/>
      <c r="M39" s="49" t="s">
        <v>48</v>
      </c>
      <c r="N39" s="24"/>
      <c r="O39" s="24"/>
      <c r="P39" s="8"/>
    </row>
    <row r="40" ht="14.25" customHeight="1">
      <c r="A40" s="19"/>
      <c r="B40" s="21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</row>
    <row r="41" ht="58.5" customHeight="1">
      <c r="A41" s="48" t="s">
        <v>49</v>
      </c>
      <c r="B41" s="16"/>
      <c r="C41" s="49" t="s">
        <v>50</v>
      </c>
      <c r="D41" s="8"/>
      <c r="E41" s="50" t="s">
        <v>51</v>
      </c>
      <c r="F41" s="51"/>
      <c r="G41" s="51"/>
      <c r="H41" s="52"/>
      <c r="I41" s="50" t="s">
        <v>52</v>
      </c>
      <c r="J41" s="51"/>
      <c r="K41" s="51"/>
      <c r="L41" s="52"/>
      <c r="M41" s="49" t="s">
        <v>53</v>
      </c>
      <c r="N41" s="24"/>
      <c r="O41" s="24"/>
      <c r="P41" s="8"/>
    </row>
    <row r="42" ht="14.25" customHeight="1">
      <c r="A42" s="19"/>
      <c r="B42" s="21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</row>
    <row r="43" ht="13.5" customHeight="1"/>
    <row r="44" ht="13.5" customHeight="1">
      <c r="A44" s="54" t="str">
        <f>$A$6</f>
        <v>6.2</v>
      </c>
      <c r="B44" s="54" t="s">
        <v>54</v>
      </c>
      <c r="C44" s="54"/>
      <c r="E44" s="55"/>
      <c r="G44" s="56" t="s">
        <v>55</v>
      </c>
      <c r="H44" s="54"/>
      <c r="I44" s="55"/>
      <c r="J44" s="54" t="s">
        <v>56</v>
      </c>
      <c r="K44" s="54"/>
      <c r="L44" s="54"/>
      <c r="M44" s="54"/>
      <c r="O44" s="60" t="s">
        <v>57</v>
      </c>
    </row>
    <row r="45" ht="13.5" customHeight="1">
      <c r="A45" s="2" t="s">
        <v>58</v>
      </c>
    </row>
    <row r="46" ht="13.5" customHeight="1"/>
    <row r="47" ht="18.0" hidden="1" customHeight="1">
      <c r="A47" s="3" t="s">
        <v>74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  <c r="N47" s="6" t="s">
        <v>247</v>
      </c>
      <c r="O47" s="4"/>
      <c r="P47" s="5"/>
    </row>
    <row r="48" ht="13.5" hidden="1" customHeight="1">
      <c r="A48" s="56" t="s">
        <v>248</v>
      </c>
    </row>
    <row r="49" ht="30.0" hidden="1" customHeight="1">
      <c r="A49" s="61">
        <v>1.0</v>
      </c>
      <c r="B49" s="73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8"/>
    </row>
    <row r="50" ht="30.0" hidden="1" customHeight="1">
      <c r="A50" s="61">
        <v>2.0</v>
      </c>
      <c r="B50" s="73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8"/>
    </row>
    <row r="51" ht="30.0" hidden="1" customHeight="1">
      <c r="A51" s="61">
        <v>3.0</v>
      </c>
      <c r="B51" s="7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8"/>
    </row>
    <row r="52" ht="13.5" hidden="1" customHeight="1"/>
    <row r="53" ht="13.5" hidden="1" customHeight="1">
      <c r="A53" s="56" t="s">
        <v>249</v>
      </c>
    </row>
    <row r="54" ht="30.0" hidden="1" customHeight="1">
      <c r="A54" s="61">
        <v>1.0</v>
      </c>
      <c r="B54" s="7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8"/>
    </row>
    <row r="55" ht="30.0" hidden="1" customHeight="1">
      <c r="A55" s="61">
        <v>2.0</v>
      </c>
      <c r="B55" s="7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8"/>
    </row>
    <row r="56" ht="30.0" hidden="1" customHeight="1">
      <c r="A56" s="61">
        <v>3.0</v>
      </c>
      <c r="B56" s="7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8"/>
    </row>
    <row r="57" ht="13.5" hidden="1" customHeight="1"/>
    <row r="58" ht="13.5" hidden="1" customHeight="1">
      <c r="A58" s="56" t="s">
        <v>250</v>
      </c>
    </row>
    <row r="59" ht="30.0" hidden="1" customHeight="1">
      <c r="A59" s="61">
        <v>1.0</v>
      </c>
      <c r="B59" s="7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8"/>
    </row>
    <row r="60" ht="30.0" hidden="1" customHeight="1">
      <c r="A60" s="61">
        <v>2.0</v>
      </c>
      <c r="B60" s="7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8"/>
    </row>
    <row r="61" ht="30.0" hidden="1" customHeight="1">
      <c r="A61" s="61">
        <v>3.0</v>
      </c>
      <c r="B61" s="7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8"/>
    </row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6">
    <mergeCell ref="A7:P7"/>
    <mergeCell ref="A9:F10"/>
    <mergeCell ref="G9:L10"/>
    <mergeCell ref="M9:N9"/>
    <mergeCell ref="O9:P10"/>
    <mergeCell ref="A22:E25"/>
    <mergeCell ref="A11:E11"/>
    <mergeCell ref="A16:E16"/>
    <mergeCell ref="A21:E21"/>
    <mergeCell ref="E35:H35"/>
    <mergeCell ref="I35:L35"/>
    <mergeCell ref="A2:M2"/>
    <mergeCell ref="A5:M5"/>
    <mergeCell ref="N5:P5"/>
    <mergeCell ref="A31:M31"/>
    <mergeCell ref="N31:P31"/>
    <mergeCell ref="I3:J3"/>
    <mergeCell ref="K3:L3"/>
    <mergeCell ref="A12:E15"/>
    <mergeCell ref="G12:L12"/>
    <mergeCell ref="G13:L13"/>
    <mergeCell ref="G14:L14"/>
    <mergeCell ref="G15:L15"/>
    <mergeCell ref="O12:P12"/>
    <mergeCell ref="O13:P13"/>
    <mergeCell ref="O14:P14"/>
    <mergeCell ref="O15:P15"/>
    <mergeCell ref="A17:E20"/>
    <mergeCell ref="G17:L17"/>
    <mergeCell ref="G18:L18"/>
    <mergeCell ref="G19:L19"/>
    <mergeCell ref="G20:L20"/>
    <mergeCell ref="O17:P17"/>
    <mergeCell ref="O18:P18"/>
    <mergeCell ref="O19:P19"/>
    <mergeCell ref="O20:P20"/>
    <mergeCell ref="A35:B36"/>
    <mergeCell ref="C35:D35"/>
    <mergeCell ref="A26:E29"/>
    <mergeCell ref="G26:L26"/>
    <mergeCell ref="G27:L27"/>
    <mergeCell ref="G28:L28"/>
    <mergeCell ref="G29:L29"/>
    <mergeCell ref="A41:B42"/>
    <mergeCell ref="C41:D41"/>
    <mergeCell ref="E41:H41"/>
    <mergeCell ref="I41:L41"/>
    <mergeCell ref="E37:H37"/>
    <mergeCell ref="I37:L37"/>
    <mergeCell ref="A33:B34"/>
    <mergeCell ref="A39:B40"/>
    <mergeCell ref="C39:D39"/>
    <mergeCell ref="E39:H39"/>
    <mergeCell ref="A47:M47"/>
    <mergeCell ref="C33:D33"/>
    <mergeCell ref="E33:H33"/>
    <mergeCell ref="I33:L33"/>
    <mergeCell ref="M33:P33"/>
    <mergeCell ref="M41:P41"/>
    <mergeCell ref="M37:P37"/>
    <mergeCell ref="I39:L39"/>
    <mergeCell ref="N47:P47"/>
    <mergeCell ref="O44:Q44"/>
    <mergeCell ref="B49:P49"/>
    <mergeCell ref="B50:P50"/>
    <mergeCell ref="B51:P51"/>
    <mergeCell ref="B54:P54"/>
    <mergeCell ref="B55:P55"/>
    <mergeCell ref="B56:P56"/>
    <mergeCell ref="A37:B38"/>
    <mergeCell ref="C37:D37"/>
    <mergeCell ref="N2:P2"/>
    <mergeCell ref="N3:Q3"/>
    <mergeCell ref="A3:B3"/>
    <mergeCell ref="C3:D3"/>
    <mergeCell ref="E3:F3"/>
    <mergeCell ref="G3:H3"/>
    <mergeCell ref="M35:P35"/>
    <mergeCell ref="M39:P39"/>
    <mergeCell ref="O26:P26"/>
    <mergeCell ref="O27:P27"/>
    <mergeCell ref="O28:P28"/>
    <mergeCell ref="O29:P29"/>
    <mergeCell ref="B60:P60"/>
    <mergeCell ref="B61:P61"/>
    <mergeCell ref="B59:P59"/>
  </mergeCells>
  <conditionalFormatting sqref="A3:L3">
    <cfRule type="notContainsBlanks" dxfId="0" priority="1">
      <formula>LEN(TRIM(A3))&gt;0</formula>
    </cfRule>
  </conditionalFormatting>
  <conditionalFormatting sqref="C36:P36">
    <cfRule type="containsText" dxfId="0" priority="2" operator="containsText" text="X">
      <formula>NOT(ISERROR(SEARCH(("X"),(C36))))</formula>
    </cfRule>
  </conditionalFormatting>
  <conditionalFormatting sqref="C38:P38">
    <cfRule type="containsText" dxfId="0" priority="3" operator="containsText" text="X">
      <formula>NOT(ISERROR(SEARCH(("X"),(C38))))</formula>
    </cfRule>
  </conditionalFormatting>
  <conditionalFormatting sqref="C40:P40">
    <cfRule type="containsText" dxfId="0" priority="4" operator="containsText" text="X">
      <formula>NOT(ISERROR(SEARCH(("X"),(C40))))</formula>
    </cfRule>
  </conditionalFormatting>
  <conditionalFormatting sqref="C42:P42">
    <cfRule type="containsText" dxfId="0" priority="5" operator="containsText" text="X">
      <formula>NOT(ISERROR(SEARCH(("X"),(C42))))</formula>
    </cfRule>
  </conditionalFormatting>
  <conditionalFormatting sqref="M12:M15 M17:M20 M22:M29">
    <cfRule type="containsText" dxfId="0" priority="6" operator="containsText" text="X">
      <formula>NOT(ISERROR(SEARCH(("X"),(M12))))</formula>
    </cfRule>
  </conditionalFormatting>
  <conditionalFormatting sqref="N12:N15 N17:N20 N22:N29">
    <cfRule type="containsText" dxfId="1" priority="7" operator="containsText" text="X">
      <formula>NOT(ISERROR(SEARCH(("X"),(N12))))</formula>
    </cfRule>
  </conditionalFormatting>
  <dataValidations>
    <dataValidation type="list" allowBlank="1" showInputMessage="1" prompt="โปรดทำเครื่องหมาย X" sqref="C36:P36 C38:P38 C40:P40 C42:P42">
      <formula1>$F$32:$G$32</formula1>
    </dataValidation>
    <dataValidation type="list" allowBlank="1" showInputMessage="1" prompt="ใส่ค่าไม่ถูกต้องครับ - โปรดใส่ X ครับ ขอบคุณครับ" sqref="M12:N29">
      <formula1>$F$32:$G$32</formula1>
    </dataValidation>
    <dataValidation type="list" allowBlank="1" showErrorMessage="1" sqref="A3 C3 E3 G3 I3 K3">
      <formula1>#REF!</formula1>
    </dataValidation>
    <dataValidation type="decimal" allowBlank="1" showErrorMessage="1" sqref="E44">
      <formula1>1.0</formula1>
      <formula2>10.0</formula2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44"/>
  </hyperlinks>
  <printOptions/>
  <pageMargins bottom="0.75" footer="0.0" header="0.0" left="0.7" right="0.7" top="0.7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05867"/>
    <pageSetUpPr/>
  </sheetPr>
  <sheetViews>
    <sheetView showGridLines="0" workbookViewId="0"/>
  </sheetViews>
  <sheetFormatPr customHeight="1" defaultColWidth="14.43" defaultRowHeight="15.0"/>
  <cols>
    <col customWidth="1" min="1" max="12" width="8.86"/>
    <col customWidth="1" min="13" max="13" width="5.71"/>
    <col customWidth="1" min="14" max="14" width="5.86"/>
    <col customWidth="1" min="15" max="17" width="8.86"/>
  </cols>
  <sheetData>
    <row r="1" ht="13.5" customHeight="1">
      <c r="A1" s="78" t="s">
        <v>251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252</v>
      </c>
      <c r="O2" s="4"/>
      <c r="P2" s="5"/>
    </row>
    <row r="3" ht="42.0" hidden="1" customHeight="1">
      <c r="A3" s="7"/>
      <c r="B3" s="8"/>
      <c r="C3" s="7"/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customHeight="1">
      <c r="A5" s="79" t="s">
        <v>253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80" t="s">
        <v>254</v>
      </c>
      <c r="O5" s="4"/>
      <c r="P5" s="5"/>
    </row>
    <row r="6" ht="13.5" customHeight="1">
      <c r="A6" s="39" t="s">
        <v>26</v>
      </c>
      <c r="C6" s="40" t="str">
        <f>$A$38</f>
        <v>7.1</v>
      </c>
      <c r="D6" t="s">
        <v>27</v>
      </c>
      <c r="F6" s="63" t="s">
        <v>28</v>
      </c>
    </row>
    <row r="7" ht="13.5" customHeight="1">
      <c r="A7" s="81" t="s">
        <v>29</v>
      </c>
      <c r="B7" s="16"/>
      <c r="C7" s="82" t="s">
        <v>30</v>
      </c>
      <c r="D7" s="8"/>
      <c r="E7" s="82" t="s">
        <v>31</v>
      </c>
      <c r="F7" s="24"/>
      <c r="G7" s="24"/>
      <c r="H7" s="8"/>
      <c r="I7" s="82" t="s">
        <v>32</v>
      </c>
      <c r="J7" s="24"/>
      <c r="K7" s="24"/>
      <c r="L7" s="8"/>
      <c r="M7" s="82" t="s">
        <v>33</v>
      </c>
      <c r="N7" s="24"/>
      <c r="O7" s="24"/>
      <c r="P7" s="8"/>
    </row>
    <row r="8" ht="13.5" customHeight="1">
      <c r="A8" s="19"/>
      <c r="B8" s="21"/>
      <c r="C8" s="83">
        <v>0.0</v>
      </c>
      <c r="D8" s="84">
        <v>0.05</v>
      </c>
      <c r="E8" s="84">
        <v>0.1</v>
      </c>
      <c r="F8" s="84">
        <v>0.15</v>
      </c>
      <c r="G8" s="84">
        <v>0.2</v>
      </c>
      <c r="H8" s="84">
        <v>0.25</v>
      </c>
      <c r="I8" s="84">
        <v>0.3</v>
      </c>
      <c r="J8" s="84">
        <v>0.35</v>
      </c>
      <c r="K8" s="84">
        <v>0.4</v>
      </c>
      <c r="L8" s="84">
        <v>0.45</v>
      </c>
      <c r="M8" s="84">
        <v>0.5</v>
      </c>
      <c r="N8" s="84">
        <v>0.55</v>
      </c>
      <c r="O8" s="84">
        <v>0.6</v>
      </c>
      <c r="P8" s="84">
        <v>0.65</v>
      </c>
    </row>
    <row r="9" ht="45.0" customHeight="1">
      <c r="A9" s="48" t="s">
        <v>255</v>
      </c>
      <c r="B9" s="16"/>
      <c r="C9" s="85" t="s">
        <v>256</v>
      </c>
      <c r="D9" s="8"/>
      <c r="E9" s="85" t="s">
        <v>257</v>
      </c>
      <c r="F9" s="24"/>
      <c r="G9" s="24"/>
      <c r="H9" s="8"/>
      <c r="I9" s="86" t="s">
        <v>258</v>
      </c>
      <c r="J9" s="51"/>
      <c r="K9" s="51"/>
      <c r="L9" s="52"/>
      <c r="M9" s="85" t="s">
        <v>259</v>
      </c>
      <c r="N9" s="24"/>
      <c r="O9" s="24"/>
      <c r="P9" s="8"/>
    </row>
    <row r="10" ht="14.25" customHeight="1">
      <c r="A10" s="19"/>
      <c r="B10" s="21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ht="47.25" customHeight="1">
      <c r="A11" s="48" t="s">
        <v>260</v>
      </c>
      <c r="B11" s="16"/>
      <c r="C11" s="85" t="s">
        <v>261</v>
      </c>
      <c r="D11" s="8"/>
      <c r="E11" s="86" t="s">
        <v>262</v>
      </c>
      <c r="F11" s="51"/>
      <c r="G11" s="51"/>
      <c r="H11" s="52"/>
      <c r="I11" s="85" t="s">
        <v>263</v>
      </c>
      <c r="J11" s="24"/>
      <c r="K11" s="24"/>
      <c r="L11" s="8"/>
      <c r="M11" s="85" t="s">
        <v>264</v>
      </c>
      <c r="N11" s="24"/>
      <c r="O11" s="24"/>
      <c r="P11" s="8"/>
    </row>
    <row r="12" ht="14.25" customHeight="1">
      <c r="A12" s="19"/>
      <c r="B12" s="21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ht="45.0" customHeight="1">
      <c r="A13" s="48" t="s">
        <v>265</v>
      </c>
      <c r="B13" s="16"/>
      <c r="C13" s="85" t="s">
        <v>266</v>
      </c>
      <c r="D13" s="8"/>
      <c r="E13" s="86" t="s">
        <v>267</v>
      </c>
      <c r="F13" s="51"/>
      <c r="G13" s="51"/>
      <c r="H13" s="52"/>
      <c r="I13" s="86" t="s">
        <v>268</v>
      </c>
      <c r="J13" s="51"/>
      <c r="K13" s="51"/>
      <c r="L13" s="52"/>
      <c r="M13" s="85" t="s">
        <v>269</v>
      </c>
      <c r="N13" s="24"/>
      <c r="O13" s="24"/>
      <c r="P13" s="8"/>
    </row>
    <row r="14" ht="14.25" customHeight="1">
      <c r="A14" s="19"/>
      <c r="B14" s="21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ht="57.0" customHeight="1">
      <c r="A15" s="48" t="s">
        <v>49</v>
      </c>
      <c r="B15" s="16"/>
      <c r="C15" s="85" t="s">
        <v>270</v>
      </c>
      <c r="D15" s="8"/>
      <c r="E15" s="86" t="s">
        <v>271</v>
      </c>
      <c r="F15" s="51"/>
      <c r="G15" s="51"/>
      <c r="H15" s="52"/>
      <c r="I15" s="86" t="s">
        <v>272</v>
      </c>
      <c r="J15" s="51"/>
      <c r="K15" s="51"/>
      <c r="L15" s="52"/>
      <c r="M15" s="85" t="s">
        <v>273</v>
      </c>
      <c r="N15" s="24"/>
      <c r="O15" s="24"/>
      <c r="P15" s="8"/>
    </row>
    <row r="16" ht="14.25" customHeight="1">
      <c r="A16" s="19"/>
      <c r="B16" s="21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</row>
    <row r="17" ht="13.5" customHeight="1"/>
    <row r="18" ht="13.5" customHeight="1">
      <c r="A18" s="54" t="str">
        <f>$A$38</f>
        <v>7.1</v>
      </c>
      <c r="B18" s="54" t="s">
        <v>54</v>
      </c>
      <c r="C18" s="54"/>
      <c r="E18" s="55"/>
      <c r="G18" s="56" t="s">
        <v>55</v>
      </c>
      <c r="H18" s="54"/>
      <c r="I18" s="55"/>
      <c r="J18" s="54" t="s">
        <v>56</v>
      </c>
      <c r="K18" s="54"/>
      <c r="L18" s="54"/>
      <c r="M18" s="54"/>
      <c r="O18" s="60" t="s">
        <v>57</v>
      </c>
    </row>
    <row r="19" ht="13.5" customHeight="1">
      <c r="A19" s="2" t="s">
        <v>58</v>
      </c>
    </row>
    <row r="20" ht="13.5" customHeight="1"/>
    <row r="21" ht="18.0" hidden="1" customHeight="1">
      <c r="A21" s="3">
        <v>4.0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6" t="s">
        <v>274</v>
      </c>
      <c r="O21" s="4"/>
      <c r="P21" s="5"/>
    </row>
    <row r="22" ht="13.5" hidden="1" customHeight="1">
      <c r="A22" s="56" t="s">
        <v>275</v>
      </c>
    </row>
    <row r="23" ht="30.0" hidden="1" customHeight="1">
      <c r="A23" s="61">
        <v>1.0</v>
      </c>
      <c r="B23" s="3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8"/>
    </row>
    <row r="24" ht="30.0" hidden="1" customHeight="1">
      <c r="A24" s="61">
        <v>2.0</v>
      </c>
      <c r="B24" s="7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8"/>
    </row>
    <row r="25" ht="30.0" hidden="1" customHeight="1">
      <c r="A25" s="61">
        <v>3.0</v>
      </c>
      <c r="B25" s="3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8"/>
    </row>
    <row r="26" ht="13.5" hidden="1" customHeight="1"/>
    <row r="27" ht="13.5" hidden="1" customHeight="1">
      <c r="A27" s="56" t="s">
        <v>276</v>
      </c>
    </row>
    <row r="28" ht="30.0" hidden="1" customHeight="1">
      <c r="A28" s="61">
        <v>1.0</v>
      </c>
      <c r="B28" s="3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8"/>
    </row>
    <row r="29" ht="30.0" hidden="1" customHeight="1">
      <c r="A29" s="61">
        <v>2.0</v>
      </c>
      <c r="B29" s="7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8"/>
    </row>
    <row r="30" ht="30.0" hidden="1" customHeight="1">
      <c r="A30" s="61">
        <v>3.0</v>
      </c>
      <c r="B30" s="3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8"/>
    </row>
    <row r="31" ht="13.5" hidden="1" customHeight="1"/>
    <row r="32" ht="13.5" hidden="1" customHeight="1">
      <c r="A32" s="56" t="s">
        <v>277</v>
      </c>
    </row>
    <row r="33" ht="30.0" hidden="1" customHeight="1">
      <c r="A33" s="61">
        <v>1.0</v>
      </c>
      <c r="B33" s="3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8"/>
    </row>
    <row r="34" ht="30.0" hidden="1" customHeight="1">
      <c r="A34" s="61">
        <v>2.0</v>
      </c>
      <c r="B34" s="7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8"/>
    </row>
    <row r="35" ht="30.0" hidden="1" customHeight="1">
      <c r="A35" s="61">
        <v>3.0</v>
      </c>
      <c r="B35" s="3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8"/>
    </row>
    <row r="36" ht="13.5" hidden="1" customHeight="1"/>
    <row r="37" ht="18.0" hidden="1" customHeight="1">
      <c r="A37" s="3" t="s">
        <v>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6" t="s">
        <v>278</v>
      </c>
      <c r="O37" s="4"/>
      <c r="P37" s="5"/>
    </row>
    <row r="38" ht="13.5" hidden="1" customHeight="1">
      <c r="A38" s="10">
        <v>7.1</v>
      </c>
      <c r="B38" s="11" t="s">
        <v>279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3.5" hidden="1" customHeight="1"/>
    <row r="40" ht="48.75" hidden="1" customHeight="1">
      <c r="A40" s="14" t="s">
        <v>280</v>
      </c>
      <c r="B40" s="15"/>
      <c r="C40" s="15"/>
      <c r="D40" s="15"/>
      <c r="E40" s="16"/>
      <c r="F40" s="87" t="s">
        <v>281</v>
      </c>
      <c r="G40" s="8"/>
      <c r="H40" s="88" t="s">
        <v>282</v>
      </c>
      <c r="I40" s="18" t="s">
        <v>283</v>
      </c>
      <c r="J40" s="8"/>
      <c r="K40" s="89" t="s">
        <v>284</v>
      </c>
      <c r="L40" s="90"/>
      <c r="M40" s="18" t="s">
        <v>285</v>
      </c>
      <c r="N40" s="8"/>
      <c r="O40" s="17" t="s">
        <v>10</v>
      </c>
      <c r="P40" s="16"/>
    </row>
    <row r="41" ht="19.5" hidden="1" customHeight="1">
      <c r="A41" s="19"/>
      <c r="B41" s="20"/>
      <c r="C41" s="20"/>
      <c r="D41" s="20"/>
      <c r="E41" s="21"/>
      <c r="F41" s="91" t="s">
        <v>11</v>
      </c>
      <c r="G41" s="91" t="s">
        <v>12</v>
      </c>
      <c r="H41" s="92"/>
      <c r="I41" s="93" t="s">
        <v>286</v>
      </c>
      <c r="J41" s="93" t="s">
        <v>287</v>
      </c>
      <c r="K41" s="94" t="s">
        <v>288</v>
      </c>
      <c r="L41" s="93" t="s">
        <v>289</v>
      </c>
      <c r="M41" s="91" t="s">
        <v>11</v>
      </c>
      <c r="N41" s="91" t="s">
        <v>12</v>
      </c>
      <c r="O41" s="19"/>
      <c r="P41" s="21"/>
    </row>
    <row r="42" ht="30.0" hidden="1" customHeight="1">
      <c r="A42" s="95" t="s">
        <v>290</v>
      </c>
      <c r="B42" s="24"/>
      <c r="C42" s="24"/>
      <c r="D42" s="24"/>
      <c r="E42" s="8"/>
      <c r="F42" s="31"/>
      <c r="G42" s="31"/>
      <c r="H42" s="96"/>
      <c r="I42" s="31"/>
      <c r="J42" s="31"/>
      <c r="K42" s="96"/>
      <c r="L42" s="96"/>
      <c r="M42" s="31"/>
      <c r="N42" s="31"/>
      <c r="O42" s="33"/>
      <c r="P42" s="8"/>
    </row>
    <row r="43" ht="19.5" hidden="1" customHeight="1">
      <c r="A43" s="97" t="s">
        <v>291</v>
      </c>
      <c r="B43" s="24"/>
      <c r="C43" s="24"/>
      <c r="D43" s="24"/>
      <c r="E43" s="8"/>
      <c r="F43" s="31"/>
      <c r="G43" s="31"/>
      <c r="H43" s="98"/>
      <c r="I43" s="31"/>
      <c r="J43" s="31"/>
      <c r="K43" s="98"/>
      <c r="L43" s="98"/>
      <c r="M43" s="31"/>
      <c r="N43" s="31"/>
      <c r="O43" s="33"/>
      <c r="P43" s="8"/>
    </row>
    <row r="44" ht="19.5" hidden="1" customHeight="1">
      <c r="A44" s="97" t="s">
        <v>292</v>
      </c>
      <c r="B44" s="24"/>
      <c r="C44" s="24"/>
      <c r="D44" s="24"/>
      <c r="E44" s="8"/>
      <c r="F44" s="31"/>
      <c r="G44" s="31"/>
      <c r="H44" s="98"/>
      <c r="I44" s="31"/>
      <c r="J44" s="31"/>
      <c r="K44" s="98"/>
      <c r="L44" s="98"/>
      <c r="M44" s="31"/>
      <c r="N44" s="31"/>
      <c r="O44" s="33"/>
      <c r="P44" s="8"/>
    </row>
    <row r="45" ht="19.5" hidden="1" customHeight="1">
      <c r="A45" s="97" t="s">
        <v>293</v>
      </c>
      <c r="B45" s="24"/>
      <c r="C45" s="24"/>
      <c r="D45" s="24"/>
      <c r="E45" s="8"/>
      <c r="F45" s="31"/>
      <c r="G45" s="31"/>
      <c r="H45" s="98"/>
      <c r="I45" s="31"/>
      <c r="J45" s="31"/>
      <c r="K45" s="98"/>
      <c r="L45" s="98"/>
      <c r="M45" s="31"/>
      <c r="N45" s="31"/>
      <c r="O45" s="33"/>
      <c r="P45" s="8"/>
    </row>
    <row r="46" ht="19.5" hidden="1" customHeight="1">
      <c r="A46" s="97" t="s">
        <v>294</v>
      </c>
      <c r="B46" s="24"/>
      <c r="C46" s="24"/>
      <c r="D46" s="24"/>
      <c r="E46" s="8"/>
      <c r="F46" s="31"/>
      <c r="G46" s="31"/>
      <c r="H46" s="98"/>
      <c r="I46" s="31"/>
      <c r="J46" s="31"/>
      <c r="K46" s="98"/>
      <c r="L46" s="98"/>
      <c r="M46" s="31"/>
      <c r="N46" s="31"/>
      <c r="O46" s="33"/>
      <c r="P46" s="8"/>
    </row>
    <row r="47" ht="19.5" hidden="1" customHeight="1">
      <c r="A47" s="97" t="s">
        <v>295</v>
      </c>
      <c r="B47" s="24"/>
      <c r="C47" s="24"/>
      <c r="D47" s="24"/>
      <c r="E47" s="8"/>
      <c r="F47" s="31"/>
      <c r="G47" s="31"/>
      <c r="H47" s="98"/>
      <c r="I47" s="31"/>
      <c r="J47" s="31"/>
      <c r="K47" s="98"/>
      <c r="L47" s="98"/>
      <c r="M47" s="31"/>
      <c r="N47" s="31"/>
      <c r="O47" s="33"/>
      <c r="P47" s="8"/>
    </row>
    <row r="48" ht="30.0" hidden="1" customHeight="1">
      <c r="A48" s="95" t="s">
        <v>296</v>
      </c>
      <c r="B48" s="24"/>
      <c r="C48" s="24"/>
      <c r="D48" s="24"/>
      <c r="E48" s="8"/>
      <c r="F48" s="31"/>
      <c r="G48" s="31"/>
      <c r="H48" s="96"/>
      <c r="I48" s="31"/>
      <c r="J48" s="31"/>
      <c r="K48" s="96"/>
      <c r="L48" s="96"/>
      <c r="M48" s="31"/>
      <c r="N48" s="31"/>
      <c r="O48" s="33"/>
      <c r="P48" s="8"/>
    </row>
    <row r="49" ht="19.5" hidden="1" customHeight="1">
      <c r="A49" s="97" t="s">
        <v>297</v>
      </c>
      <c r="B49" s="24"/>
      <c r="C49" s="24"/>
      <c r="D49" s="24"/>
      <c r="E49" s="8"/>
      <c r="F49" s="31"/>
      <c r="G49" s="31"/>
      <c r="H49" s="98"/>
      <c r="I49" s="31"/>
      <c r="J49" s="31"/>
      <c r="K49" s="98"/>
      <c r="L49" s="98"/>
      <c r="M49" s="31"/>
      <c r="N49" s="31"/>
      <c r="O49" s="33"/>
      <c r="P49" s="8"/>
    </row>
    <row r="50" ht="19.5" hidden="1" customHeight="1">
      <c r="A50" s="97" t="s">
        <v>298</v>
      </c>
      <c r="B50" s="24"/>
      <c r="C50" s="24"/>
      <c r="D50" s="24"/>
      <c r="E50" s="8"/>
      <c r="F50" s="31"/>
      <c r="G50" s="31"/>
      <c r="H50" s="98"/>
      <c r="I50" s="31"/>
      <c r="J50" s="31"/>
      <c r="K50" s="98"/>
      <c r="L50" s="98"/>
      <c r="M50" s="31"/>
      <c r="N50" s="31"/>
      <c r="O50" s="33"/>
      <c r="P50" s="8"/>
    </row>
    <row r="51" ht="19.5" hidden="1" customHeight="1">
      <c r="A51" s="97" t="s">
        <v>299</v>
      </c>
      <c r="B51" s="24"/>
      <c r="C51" s="24"/>
      <c r="D51" s="24"/>
      <c r="E51" s="8"/>
      <c r="F51" s="31"/>
      <c r="G51" s="31"/>
      <c r="H51" s="98"/>
      <c r="I51" s="31"/>
      <c r="J51" s="31"/>
      <c r="K51" s="98"/>
      <c r="L51" s="98"/>
      <c r="M51" s="31"/>
      <c r="N51" s="31"/>
      <c r="O51" s="33"/>
      <c r="P51" s="8"/>
    </row>
    <row r="52" ht="19.5" hidden="1" customHeight="1">
      <c r="A52" s="97" t="s">
        <v>300</v>
      </c>
      <c r="B52" s="24"/>
      <c r="C52" s="24"/>
      <c r="D52" s="24"/>
      <c r="E52" s="8"/>
      <c r="F52" s="31"/>
      <c r="G52" s="31"/>
      <c r="H52" s="98"/>
      <c r="I52" s="31"/>
      <c r="J52" s="31"/>
      <c r="K52" s="98"/>
      <c r="L52" s="98"/>
      <c r="M52" s="31"/>
      <c r="N52" s="31"/>
      <c r="O52" s="33"/>
      <c r="P52" s="8"/>
    </row>
    <row r="53" ht="19.5" hidden="1" customHeight="1">
      <c r="A53" s="97" t="s">
        <v>301</v>
      </c>
      <c r="B53" s="24"/>
      <c r="C53" s="24"/>
      <c r="D53" s="24"/>
      <c r="E53" s="8"/>
      <c r="F53" s="31"/>
      <c r="G53" s="31"/>
      <c r="H53" s="98"/>
      <c r="I53" s="31"/>
      <c r="J53" s="31"/>
      <c r="K53" s="98"/>
      <c r="L53" s="98"/>
      <c r="M53" s="31"/>
      <c r="N53" s="31"/>
      <c r="O53" s="33"/>
      <c r="P53" s="8"/>
    </row>
    <row r="54" ht="30.0" hidden="1" customHeight="1">
      <c r="A54" s="95" t="s">
        <v>302</v>
      </c>
      <c r="B54" s="24"/>
      <c r="C54" s="24"/>
      <c r="D54" s="24"/>
      <c r="E54" s="8"/>
      <c r="F54" s="31"/>
      <c r="G54" s="31"/>
      <c r="H54" s="96"/>
      <c r="I54" s="31"/>
      <c r="J54" s="31"/>
      <c r="K54" s="96"/>
      <c r="L54" s="96"/>
      <c r="M54" s="31"/>
      <c r="N54" s="31"/>
      <c r="O54" s="33"/>
      <c r="P54" s="8"/>
    </row>
    <row r="55" ht="19.5" hidden="1" customHeight="1">
      <c r="A55" s="97" t="s">
        <v>303</v>
      </c>
      <c r="B55" s="24"/>
      <c r="C55" s="24"/>
      <c r="D55" s="24"/>
      <c r="E55" s="8"/>
      <c r="F55" s="31"/>
      <c r="G55" s="31"/>
      <c r="H55" s="98"/>
      <c r="I55" s="31"/>
      <c r="J55" s="31"/>
      <c r="K55" s="98"/>
      <c r="L55" s="98"/>
      <c r="M55" s="31"/>
      <c r="N55" s="31"/>
      <c r="O55" s="33"/>
      <c r="P55" s="8"/>
    </row>
    <row r="56" ht="19.5" hidden="1" customHeight="1">
      <c r="A56" s="97" t="s">
        <v>304</v>
      </c>
      <c r="B56" s="24"/>
      <c r="C56" s="24"/>
      <c r="D56" s="24"/>
      <c r="E56" s="8"/>
      <c r="F56" s="31"/>
      <c r="G56" s="31"/>
      <c r="H56" s="98"/>
      <c r="I56" s="31"/>
      <c r="J56" s="31"/>
      <c r="K56" s="98"/>
      <c r="L56" s="98"/>
      <c r="M56" s="31"/>
      <c r="N56" s="31"/>
      <c r="O56" s="33"/>
      <c r="P56" s="8"/>
    </row>
    <row r="57" ht="19.5" hidden="1" customHeight="1">
      <c r="A57" s="97" t="s">
        <v>305</v>
      </c>
      <c r="B57" s="24"/>
      <c r="C57" s="24"/>
      <c r="D57" s="24"/>
      <c r="E57" s="8"/>
      <c r="F57" s="31"/>
      <c r="G57" s="31"/>
      <c r="H57" s="98"/>
      <c r="I57" s="31"/>
      <c r="J57" s="31"/>
      <c r="K57" s="98"/>
      <c r="L57" s="98"/>
      <c r="M57" s="31"/>
      <c r="N57" s="31"/>
      <c r="O57" s="33"/>
      <c r="P57" s="8"/>
    </row>
    <row r="58" ht="19.5" hidden="1" customHeight="1">
      <c r="A58" s="97"/>
      <c r="B58" s="24"/>
      <c r="C58" s="24"/>
      <c r="D58" s="24"/>
      <c r="E58" s="8"/>
      <c r="F58" s="31"/>
      <c r="G58" s="31"/>
      <c r="H58" s="98"/>
      <c r="I58" s="31"/>
      <c r="J58" s="31"/>
      <c r="K58" s="98"/>
      <c r="L58" s="98"/>
      <c r="M58" s="31"/>
      <c r="N58" s="31"/>
      <c r="O58" s="33"/>
      <c r="P58" s="8"/>
    </row>
    <row r="59" ht="19.5" hidden="1" customHeight="1">
      <c r="A59" s="97"/>
      <c r="B59" s="24"/>
      <c r="C59" s="24"/>
      <c r="D59" s="24"/>
      <c r="E59" s="8"/>
      <c r="F59" s="31"/>
      <c r="G59" s="31"/>
      <c r="H59" s="98"/>
      <c r="I59" s="31"/>
      <c r="J59" s="31"/>
      <c r="K59" s="98"/>
      <c r="L59" s="98"/>
      <c r="M59" s="31"/>
      <c r="N59" s="31"/>
      <c r="O59" s="33"/>
      <c r="P59" s="8"/>
    </row>
    <row r="60" ht="13.5" hidden="1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93">
    <mergeCell ref="N2:P2"/>
    <mergeCell ref="N3:Q3"/>
    <mergeCell ref="A7:B8"/>
    <mergeCell ref="A9:B10"/>
    <mergeCell ref="A11:B12"/>
    <mergeCell ref="C11:D11"/>
    <mergeCell ref="E11:H11"/>
    <mergeCell ref="I11:L11"/>
    <mergeCell ref="A2:M2"/>
    <mergeCell ref="A5:M5"/>
    <mergeCell ref="N5:P5"/>
    <mergeCell ref="A21:M21"/>
    <mergeCell ref="N21:P21"/>
    <mergeCell ref="O18:Q18"/>
    <mergeCell ref="M11:P11"/>
    <mergeCell ref="A15:B16"/>
    <mergeCell ref="E15:H15"/>
    <mergeCell ref="I15:L15"/>
    <mergeCell ref="M15:P15"/>
    <mergeCell ref="A13:B14"/>
    <mergeCell ref="C13:D13"/>
    <mergeCell ref="E13:H13"/>
    <mergeCell ref="I13:L13"/>
    <mergeCell ref="M13:P13"/>
    <mergeCell ref="C15:D15"/>
    <mergeCell ref="A58:E58"/>
    <mergeCell ref="A50:E50"/>
    <mergeCell ref="O53:P53"/>
    <mergeCell ref="O54:P54"/>
    <mergeCell ref="O55:P55"/>
    <mergeCell ref="O56:P56"/>
    <mergeCell ref="O57:P57"/>
    <mergeCell ref="B23:P23"/>
    <mergeCell ref="B24:P24"/>
    <mergeCell ref="B30:P30"/>
    <mergeCell ref="B28:P28"/>
    <mergeCell ref="B29:P29"/>
    <mergeCell ref="B33:P33"/>
    <mergeCell ref="B34:P34"/>
    <mergeCell ref="O43:P43"/>
    <mergeCell ref="F40:G40"/>
    <mergeCell ref="O46:P46"/>
    <mergeCell ref="O47:P47"/>
    <mergeCell ref="O45:P45"/>
    <mergeCell ref="O48:P48"/>
    <mergeCell ref="H40:H41"/>
    <mergeCell ref="I40:J40"/>
    <mergeCell ref="K40:L40"/>
    <mergeCell ref="M40:N40"/>
    <mergeCell ref="O42:P42"/>
    <mergeCell ref="C7:D7"/>
    <mergeCell ref="E7:H7"/>
    <mergeCell ref="I7:L7"/>
    <mergeCell ref="M7:P7"/>
    <mergeCell ref="C9:D9"/>
    <mergeCell ref="E9:H9"/>
    <mergeCell ref="E3:F3"/>
    <mergeCell ref="G3:H3"/>
    <mergeCell ref="I3:J3"/>
    <mergeCell ref="K3:L3"/>
    <mergeCell ref="O49:P49"/>
    <mergeCell ref="O50:P50"/>
    <mergeCell ref="O40:P41"/>
    <mergeCell ref="N37:P37"/>
    <mergeCell ref="A3:B3"/>
    <mergeCell ref="C3:D3"/>
    <mergeCell ref="A40:E41"/>
    <mergeCell ref="A43:E43"/>
    <mergeCell ref="A44:E44"/>
    <mergeCell ref="A42:E42"/>
    <mergeCell ref="I9:L9"/>
    <mergeCell ref="M9:P9"/>
    <mergeCell ref="O58:P58"/>
    <mergeCell ref="B25:P25"/>
    <mergeCell ref="B35:P35"/>
    <mergeCell ref="A37:M37"/>
    <mergeCell ref="A57:E57"/>
    <mergeCell ref="O44:P44"/>
    <mergeCell ref="A47:E47"/>
    <mergeCell ref="A45:E45"/>
    <mergeCell ref="A46:E46"/>
    <mergeCell ref="O59:P59"/>
    <mergeCell ref="A59:E59"/>
    <mergeCell ref="A51:E51"/>
    <mergeCell ref="A52:E52"/>
    <mergeCell ref="A48:E48"/>
    <mergeCell ref="A49:E49"/>
    <mergeCell ref="A53:E53"/>
    <mergeCell ref="A54:E54"/>
    <mergeCell ref="A55:E55"/>
    <mergeCell ref="A56:E56"/>
    <mergeCell ref="O51:P51"/>
    <mergeCell ref="O52:P52"/>
  </mergeCells>
  <conditionalFormatting sqref="A3:L3">
    <cfRule type="notContainsBlanks" dxfId="0" priority="1">
      <formula>LEN(TRIM(A3))&gt;0</formula>
    </cfRule>
  </conditionalFormatting>
  <conditionalFormatting sqref="C10:P10">
    <cfRule type="containsText" dxfId="0" priority="2" operator="containsText" text="X">
      <formula>NOT(ISERROR(SEARCH(("X"),(C10))))</formula>
    </cfRule>
  </conditionalFormatting>
  <conditionalFormatting sqref="C12:P12">
    <cfRule type="containsText" dxfId="0" priority="3" operator="containsText" text="X">
      <formula>NOT(ISERROR(SEARCH(("X"),(C12))))</formula>
    </cfRule>
  </conditionalFormatting>
  <conditionalFormatting sqref="C14:P14">
    <cfRule type="containsText" dxfId="0" priority="4" operator="containsText" text="X">
      <formula>NOT(ISERROR(SEARCH(("X"),(C14))))</formula>
    </cfRule>
  </conditionalFormatting>
  <conditionalFormatting sqref="C16:P16">
    <cfRule type="containsText" dxfId="0" priority="5" operator="containsText" text="X">
      <formula>NOT(ISERROR(SEARCH(("X"),(C16))))</formula>
    </cfRule>
  </conditionalFormatting>
  <conditionalFormatting sqref="F42:F59">
    <cfRule type="containsText" dxfId="0" priority="6" operator="containsText" text="X">
      <formula>NOT(ISERROR(SEARCH(("X"),(F42))))</formula>
    </cfRule>
  </conditionalFormatting>
  <conditionalFormatting sqref="G42:G59">
    <cfRule type="containsText" dxfId="1" priority="7" operator="containsText" text="X">
      <formula>NOT(ISERROR(SEARCH(("X"),(G42))))</formula>
    </cfRule>
  </conditionalFormatting>
  <conditionalFormatting sqref="H42:H59">
    <cfRule type="containsText" dxfId="1" priority="8" operator="containsText" text="N">
      <formula>NOT(ISERROR(SEARCH(("N"),(H42))))</formula>
    </cfRule>
  </conditionalFormatting>
  <conditionalFormatting sqref="H42:H59">
    <cfRule type="containsText" dxfId="0" priority="9" operator="containsText" text="Y">
      <formula>NOT(ISERROR(SEARCH(("Y"),(H42))))</formula>
    </cfRule>
  </conditionalFormatting>
  <conditionalFormatting sqref="I42:I59">
    <cfRule type="containsText" dxfId="0" priority="10" operator="containsText" text="X">
      <formula>NOT(ISERROR(SEARCH(("X"),(I42))))</formula>
    </cfRule>
  </conditionalFormatting>
  <conditionalFormatting sqref="J42:J59">
    <cfRule type="containsText" dxfId="1" priority="11" operator="containsText" text="X">
      <formula>NOT(ISERROR(SEARCH(("X"),(J42))))</formula>
    </cfRule>
  </conditionalFormatting>
  <conditionalFormatting sqref="K42:L59">
    <cfRule type="containsText" dxfId="1" priority="12" operator="containsText" text="N">
      <formula>NOT(ISERROR(SEARCH(("N"),(K42))))</formula>
    </cfRule>
  </conditionalFormatting>
  <conditionalFormatting sqref="K42:L59">
    <cfRule type="containsText" dxfId="0" priority="13" operator="containsText" text="Y">
      <formula>NOT(ISERROR(SEARCH(("Y"),(K42))))</formula>
    </cfRule>
  </conditionalFormatting>
  <conditionalFormatting sqref="M42:M59">
    <cfRule type="containsText" dxfId="0" priority="14" operator="containsText" text="X">
      <formula>NOT(ISERROR(SEARCH(("X"),(M42))))</formula>
    </cfRule>
  </conditionalFormatting>
  <conditionalFormatting sqref="N42:N59">
    <cfRule type="containsText" dxfId="1" priority="15" operator="containsText" text="X">
      <formula>NOT(ISERROR(SEARCH(("X"),(N42))))</formula>
    </cfRule>
  </conditionalFormatting>
  <dataValidations>
    <dataValidation type="list" allowBlank="1" showInputMessage="1" prompt="โปรดทำเครื่องหมาย X" sqref="C10:P10 C12:P12 C14:P14 C16:P16">
      <formula1>$F$6:$G$6</formula1>
    </dataValidation>
    <dataValidation type="list" allowBlank="1" showErrorMessage="1" sqref="A3 C3 E3 G3 I3 K3">
      <formula1>#REF!</formula1>
    </dataValidation>
    <dataValidation type="list" allowBlank="1" showErrorMessage="1" sqref="H42:H59 K42:L59">
      <formula1>$M$41:$N$41</formula1>
    </dataValidation>
    <dataValidation type="decimal" allowBlank="1" showErrorMessage="1" sqref="E18">
      <formula1>1.0</formula1>
      <formula2>10.0</formula2>
    </dataValidation>
    <dataValidation type="list" allowBlank="1" showInputMessage="1" prompt="ใส่ค่าไม่ถูกต้องครับ - โปรดใส่ X ครับ ขอบคุณครับ" sqref="F42:G59 I42:J59 M42:N59">
      <formula1>$F$6:$G$6</formula1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18"/>
  </hyperlinks>
  <printOptions/>
  <pageMargins bottom="0.75" footer="0.0" header="0.0" left="0.7" right="0.7" top="0.7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05867"/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11.29"/>
    <col customWidth="1" min="3" max="12" width="8.86"/>
    <col customWidth="1" min="13" max="13" width="5.71"/>
    <col customWidth="1" min="14" max="14" width="5.86"/>
    <col customWidth="1" min="15" max="17" width="8.86"/>
  </cols>
  <sheetData>
    <row r="1" ht="13.5" customHeight="1">
      <c r="A1" s="76" t="s">
        <v>306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307</v>
      </c>
      <c r="O2" s="4"/>
      <c r="P2" s="5"/>
    </row>
    <row r="3" ht="42.0" hidden="1" customHeight="1">
      <c r="A3" s="7"/>
      <c r="B3" s="8"/>
      <c r="C3" s="7"/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customHeight="1">
      <c r="A5" s="79" t="s">
        <v>253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80" t="s">
        <v>308</v>
      </c>
      <c r="O5" s="4"/>
      <c r="P5" s="5"/>
    </row>
    <row r="6" ht="13.5" customHeight="1">
      <c r="A6" s="62" t="s">
        <v>26</v>
      </c>
      <c r="C6" s="40" t="str">
        <f>$A$38</f>
        <v>7.2</v>
      </c>
      <c r="D6" t="s">
        <v>27</v>
      </c>
      <c r="F6" s="63" t="s">
        <v>28</v>
      </c>
    </row>
    <row r="7" ht="13.5" customHeight="1">
      <c r="A7" s="81" t="s">
        <v>29</v>
      </c>
      <c r="B7" s="16"/>
      <c r="C7" s="82" t="s">
        <v>30</v>
      </c>
      <c r="D7" s="8"/>
      <c r="E7" s="82" t="s">
        <v>31</v>
      </c>
      <c r="F7" s="24"/>
      <c r="G7" s="24"/>
      <c r="H7" s="8"/>
      <c r="I7" s="82" t="s">
        <v>32</v>
      </c>
      <c r="J7" s="24"/>
      <c r="K7" s="24"/>
      <c r="L7" s="8"/>
      <c r="M7" s="82" t="s">
        <v>33</v>
      </c>
      <c r="N7" s="24"/>
      <c r="O7" s="24"/>
      <c r="P7" s="8"/>
    </row>
    <row r="8" ht="13.5" customHeight="1">
      <c r="A8" s="19"/>
      <c r="B8" s="21"/>
      <c r="C8" s="83">
        <v>0.0</v>
      </c>
      <c r="D8" s="84">
        <v>0.05</v>
      </c>
      <c r="E8" s="84">
        <v>0.1</v>
      </c>
      <c r="F8" s="84">
        <v>0.15</v>
      </c>
      <c r="G8" s="84">
        <v>0.2</v>
      </c>
      <c r="H8" s="84">
        <v>0.25</v>
      </c>
      <c r="I8" s="84">
        <v>0.3</v>
      </c>
      <c r="J8" s="84">
        <v>0.35</v>
      </c>
      <c r="K8" s="84">
        <v>0.4</v>
      </c>
      <c r="L8" s="84">
        <v>0.45</v>
      </c>
      <c r="M8" s="84">
        <v>0.5</v>
      </c>
      <c r="N8" s="84">
        <v>0.55</v>
      </c>
      <c r="O8" s="84">
        <v>0.6</v>
      </c>
      <c r="P8" s="84">
        <v>0.65</v>
      </c>
    </row>
    <row r="9" ht="55.5" customHeight="1">
      <c r="A9" s="48" t="s">
        <v>255</v>
      </c>
      <c r="B9" s="16"/>
      <c r="C9" s="85" t="s">
        <v>256</v>
      </c>
      <c r="D9" s="8"/>
      <c r="E9" s="85" t="s">
        <v>257</v>
      </c>
      <c r="F9" s="24"/>
      <c r="G9" s="24"/>
      <c r="H9" s="8"/>
      <c r="I9" s="86" t="s">
        <v>258</v>
      </c>
      <c r="J9" s="51"/>
      <c r="K9" s="51"/>
      <c r="L9" s="52"/>
      <c r="M9" s="85" t="s">
        <v>272</v>
      </c>
      <c r="N9" s="24"/>
      <c r="O9" s="24"/>
      <c r="P9" s="8"/>
    </row>
    <row r="10" ht="14.25" customHeight="1">
      <c r="A10" s="19"/>
      <c r="B10" s="21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ht="43.5" customHeight="1">
      <c r="A11" s="48" t="s">
        <v>260</v>
      </c>
      <c r="B11" s="16"/>
      <c r="C11" s="85" t="s">
        <v>261</v>
      </c>
      <c r="D11" s="8"/>
      <c r="E11" s="86" t="s">
        <v>262</v>
      </c>
      <c r="F11" s="51"/>
      <c r="G11" s="51"/>
      <c r="H11" s="52"/>
      <c r="I11" s="85" t="s">
        <v>263</v>
      </c>
      <c r="J11" s="24"/>
      <c r="K11" s="24"/>
      <c r="L11" s="8"/>
      <c r="M11" s="85" t="s">
        <v>264</v>
      </c>
      <c r="N11" s="24"/>
      <c r="O11" s="24"/>
      <c r="P11" s="8"/>
    </row>
    <row r="12" ht="14.25" customHeight="1">
      <c r="A12" s="19"/>
      <c r="B12" s="21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ht="49.5" customHeight="1">
      <c r="A13" s="48" t="s">
        <v>265</v>
      </c>
      <c r="B13" s="16"/>
      <c r="C13" s="85" t="s">
        <v>266</v>
      </c>
      <c r="D13" s="8"/>
      <c r="E13" s="86" t="s">
        <v>267</v>
      </c>
      <c r="F13" s="51"/>
      <c r="G13" s="51"/>
      <c r="H13" s="52"/>
      <c r="I13" s="86" t="s">
        <v>268</v>
      </c>
      <c r="J13" s="51"/>
      <c r="K13" s="51"/>
      <c r="L13" s="52"/>
      <c r="M13" s="85" t="s">
        <v>269</v>
      </c>
      <c r="N13" s="24"/>
      <c r="O13" s="24"/>
      <c r="P13" s="8"/>
    </row>
    <row r="14" ht="14.25" customHeight="1">
      <c r="A14" s="19"/>
      <c r="B14" s="21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ht="62.25" customHeight="1">
      <c r="A15" s="48" t="s">
        <v>49</v>
      </c>
      <c r="B15" s="16"/>
      <c r="C15" s="85" t="s">
        <v>270</v>
      </c>
      <c r="D15" s="8"/>
      <c r="E15" s="86" t="s">
        <v>271</v>
      </c>
      <c r="F15" s="51"/>
      <c r="G15" s="51"/>
      <c r="H15" s="52"/>
      <c r="I15" s="86" t="s">
        <v>272</v>
      </c>
      <c r="J15" s="51"/>
      <c r="K15" s="51"/>
      <c r="L15" s="52"/>
      <c r="M15" s="85" t="s">
        <v>273</v>
      </c>
      <c r="N15" s="24"/>
      <c r="O15" s="24"/>
      <c r="P15" s="8"/>
    </row>
    <row r="16" ht="14.25" customHeight="1">
      <c r="A16" s="19"/>
      <c r="B16" s="21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</row>
    <row r="17" ht="14.25" customHeight="1">
      <c r="A17" s="99"/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ht="13.5" customHeight="1">
      <c r="A18" s="54" t="str">
        <f>$A$38</f>
        <v>7.2</v>
      </c>
      <c r="B18" s="54" t="s">
        <v>54</v>
      </c>
      <c r="C18" s="54"/>
      <c r="E18" s="55"/>
      <c r="G18" s="56" t="s">
        <v>55</v>
      </c>
      <c r="H18" s="54"/>
      <c r="I18" s="55"/>
      <c r="J18" s="54" t="s">
        <v>56</v>
      </c>
      <c r="K18" s="54"/>
      <c r="L18" s="54"/>
      <c r="M18" s="54"/>
      <c r="O18" s="60" t="s">
        <v>57</v>
      </c>
    </row>
    <row r="19" ht="13.5" customHeight="1">
      <c r="A19" s="2" t="s">
        <v>58</v>
      </c>
    </row>
    <row r="20" ht="13.5" customHeight="1"/>
    <row r="21" ht="18.0" hidden="1" customHeight="1">
      <c r="A21" s="3" t="s">
        <v>74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6" t="s">
        <v>309</v>
      </c>
      <c r="O21" s="4"/>
      <c r="P21" s="5"/>
    </row>
    <row r="22" ht="13.5" hidden="1" customHeight="1">
      <c r="A22" s="56" t="s">
        <v>310</v>
      </c>
    </row>
    <row r="23" ht="30.0" hidden="1" customHeight="1">
      <c r="A23" s="61">
        <v>1.0</v>
      </c>
      <c r="B23" s="3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8"/>
    </row>
    <row r="24" ht="30.0" hidden="1" customHeight="1">
      <c r="A24" s="61">
        <v>2.0</v>
      </c>
      <c r="B24" s="7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8"/>
    </row>
    <row r="25" ht="30.0" hidden="1" customHeight="1">
      <c r="A25" s="61">
        <v>3.0</v>
      </c>
      <c r="B25" s="3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8"/>
    </row>
    <row r="26" ht="13.5" hidden="1" customHeight="1"/>
    <row r="27" ht="13.5" hidden="1" customHeight="1">
      <c r="A27" s="56" t="s">
        <v>311</v>
      </c>
    </row>
    <row r="28" ht="30.0" hidden="1" customHeight="1">
      <c r="A28" s="61">
        <v>1.0</v>
      </c>
      <c r="B28" s="3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8"/>
    </row>
    <row r="29" ht="30.0" hidden="1" customHeight="1">
      <c r="A29" s="61">
        <v>2.0</v>
      </c>
      <c r="B29" s="7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8"/>
    </row>
    <row r="30" ht="30.0" hidden="1" customHeight="1">
      <c r="A30" s="61">
        <v>3.0</v>
      </c>
      <c r="B30" s="3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8"/>
    </row>
    <row r="31" ht="13.5" hidden="1" customHeight="1"/>
    <row r="32" ht="13.5" hidden="1" customHeight="1">
      <c r="A32" s="56" t="s">
        <v>312</v>
      </c>
    </row>
    <row r="33" ht="30.0" hidden="1" customHeight="1">
      <c r="A33" s="61">
        <v>1.0</v>
      </c>
      <c r="B33" s="3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8"/>
    </row>
    <row r="34" ht="30.0" hidden="1" customHeight="1">
      <c r="A34" s="61">
        <v>2.0</v>
      </c>
      <c r="B34" s="7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8"/>
    </row>
    <row r="35" ht="30.0" hidden="1" customHeight="1">
      <c r="A35" s="61">
        <v>3.0</v>
      </c>
      <c r="B35" s="3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8"/>
    </row>
    <row r="36" ht="13.5" hidden="1" customHeight="1"/>
    <row r="37" ht="18.0" hidden="1" customHeight="1">
      <c r="A37" s="3" t="s">
        <v>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6" t="s">
        <v>313</v>
      </c>
      <c r="O37" s="4"/>
      <c r="P37" s="5"/>
    </row>
    <row r="38" ht="13.5" hidden="1" customHeight="1">
      <c r="A38" s="10">
        <v>7.2</v>
      </c>
      <c r="B38" s="11" t="s">
        <v>314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3.5" hidden="1" customHeight="1"/>
    <row r="40" ht="48.75" hidden="1" customHeight="1">
      <c r="A40" s="14" t="s">
        <v>280</v>
      </c>
      <c r="B40" s="15"/>
      <c r="C40" s="15"/>
      <c r="D40" s="15"/>
      <c r="E40" s="16"/>
      <c r="F40" s="87" t="s">
        <v>281</v>
      </c>
      <c r="G40" s="8"/>
      <c r="H40" s="88" t="s">
        <v>282</v>
      </c>
      <c r="I40" s="18" t="s">
        <v>283</v>
      </c>
      <c r="J40" s="8"/>
      <c r="K40" s="89" t="s">
        <v>284</v>
      </c>
      <c r="L40" s="90"/>
      <c r="M40" s="18" t="s">
        <v>285</v>
      </c>
      <c r="N40" s="8"/>
      <c r="O40" s="17" t="s">
        <v>10</v>
      </c>
      <c r="P40" s="16"/>
    </row>
    <row r="41" ht="19.5" hidden="1" customHeight="1">
      <c r="A41" s="19"/>
      <c r="B41" s="20"/>
      <c r="C41" s="20"/>
      <c r="D41" s="20"/>
      <c r="E41" s="21"/>
      <c r="F41" s="91" t="s">
        <v>11</v>
      </c>
      <c r="G41" s="91" t="s">
        <v>12</v>
      </c>
      <c r="H41" s="92"/>
      <c r="I41" s="93" t="s">
        <v>286</v>
      </c>
      <c r="J41" s="93" t="s">
        <v>287</v>
      </c>
      <c r="K41" s="94" t="s">
        <v>288</v>
      </c>
      <c r="L41" s="93" t="s">
        <v>289</v>
      </c>
      <c r="M41" s="91" t="s">
        <v>11</v>
      </c>
      <c r="N41" s="91" t="s">
        <v>12</v>
      </c>
      <c r="O41" s="19"/>
      <c r="P41" s="21"/>
    </row>
    <row r="42" ht="30.0" hidden="1" customHeight="1">
      <c r="A42" s="95" t="s">
        <v>315</v>
      </c>
      <c r="B42" s="24"/>
      <c r="C42" s="24"/>
      <c r="D42" s="24"/>
      <c r="E42" s="8"/>
      <c r="F42" s="31" t="s">
        <v>28</v>
      </c>
      <c r="G42" s="31"/>
      <c r="H42" s="96" t="s">
        <v>12</v>
      </c>
      <c r="I42" s="31" t="s">
        <v>28</v>
      </c>
      <c r="J42" s="31"/>
      <c r="K42" s="96" t="s">
        <v>11</v>
      </c>
      <c r="L42" s="96" t="s">
        <v>12</v>
      </c>
      <c r="M42" s="31"/>
      <c r="N42" s="31" t="s">
        <v>28</v>
      </c>
      <c r="O42" s="33"/>
      <c r="P42" s="8"/>
    </row>
    <row r="43" ht="19.5" hidden="1" customHeight="1">
      <c r="A43" s="97" t="s">
        <v>316</v>
      </c>
      <c r="B43" s="24"/>
      <c r="C43" s="24"/>
      <c r="D43" s="24"/>
      <c r="E43" s="8"/>
      <c r="F43" s="31"/>
      <c r="G43" s="31"/>
      <c r="H43" s="98"/>
      <c r="I43" s="31"/>
      <c r="J43" s="31"/>
      <c r="K43" s="98"/>
      <c r="L43" s="98"/>
      <c r="M43" s="31"/>
      <c r="N43" s="31"/>
      <c r="O43" s="33"/>
      <c r="P43" s="8"/>
    </row>
    <row r="44" ht="19.5" hidden="1" customHeight="1">
      <c r="A44" s="97" t="s">
        <v>317</v>
      </c>
      <c r="B44" s="24"/>
      <c r="C44" s="24"/>
      <c r="D44" s="24"/>
      <c r="E44" s="8"/>
      <c r="F44" s="31"/>
      <c r="G44" s="31"/>
      <c r="H44" s="98"/>
      <c r="I44" s="31"/>
      <c r="J44" s="31"/>
      <c r="K44" s="98"/>
      <c r="L44" s="98"/>
      <c r="M44" s="31"/>
      <c r="N44" s="31"/>
      <c r="O44" s="33"/>
      <c r="P44" s="8"/>
    </row>
    <row r="45" ht="19.5" hidden="1" customHeight="1">
      <c r="A45" s="97" t="s">
        <v>318</v>
      </c>
      <c r="B45" s="24"/>
      <c r="C45" s="24"/>
      <c r="D45" s="24"/>
      <c r="E45" s="8"/>
      <c r="F45" s="31"/>
      <c r="G45" s="31"/>
      <c r="H45" s="98"/>
      <c r="I45" s="31"/>
      <c r="J45" s="31"/>
      <c r="K45" s="98"/>
      <c r="L45" s="98"/>
      <c r="M45" s="31"/>
      <c r="N45" s="31"/>
      <c r="O45" s="33"/>
      <c r="P45" s="8"/>
    </row>
    <row r="46" ht="19.5" hidden="1" customHeight="1">
      <c r="A46" s="97" t="s">
        <v>319</v>
      </c>
      <c r="B46" s="24"/>
      <c r="C46" s="24"/>
      <c r="D46" s="24"/>
      <c r="E46" s="8"/>
      <c r="F46" s="31"/>
      <c r="G46" s="31"/>
      <c r="H46" s="98"/>
      <c r="I46" s="31"/>
      <c r="J46" s="31"/>
      <c r="K46" s="98"/>
      <c r="L46" s="98"/>
      <c r="M46" s="31"/>
      <c r="N46" s="31"/>
      <c r="O46" s="33"/>
      <c r="P46" s="8"/>
    </row>
    <row r="47" ht="19.5" hidden="1" customHeight="1">
      <c r="A47" s="97" t="s">
        <v>320</v>
      </c>
      <c r="B47" s="24"/>
      <c r="C47" s="24"/>
      <c r="D47" s="24"/>
      <c r="E47" s="8"/>
      <c r="F47" s="31"/>
      <c r="G47" s="31"/>
      <c r="H47" s="98"/>
      <c r="I47" s="31"/>
      <c r="J47" s="31"/>
      <c r="K47" s="98"/>
      <c r="L47" s="98"/>
      <c r="M47" s="31"/>
      <c r="N47" s="31"/>
      <c r="O47" s="33"/>
      <c r="P47" s="8"/>
    </row>
    <row r="48" ht="19.5" hidden="1" customHeight="1">
      <c r="A48" s="97" t="s">
        <v>321</v>
      </c>
      <c r="B48" s="101"/>
      <c r="C48" s="101"/>
      <c r="D48" s="101"/>
      <c r="E48" s="102"/>
      <c r="F48" s="31"/>
      <c r="G48" s="31"/>
      <c r="H48" s="98"/>
      <c r="I48" s="31"/>
      <c r="J48" s="31"/>
      <c r="K48" s="98"/>
      <c r="L48" s="98"/>
      <c r="M48" s="31"/>
      <c r="N48" s="31"/>
      <c r="O48" s="33"/>
      <c r="P48" s="72"/>
    </row>
    <row r="49" ht="19.5" hidden="1" customHeight="1">
      <c r="A49" s="97" t="s">
        <v>321</v>
      </c>
      <c r="B49" s="24"/>
      <c r="C49" s="24"/>
      <c r="D49" s="24"/>
      <c r="E49" s="8"/>
      <c r="F49" s="31"/>
      <c r="G49" s="31"/>
      <c r="H49" s="98"/>
      <c r="I49" s="31"/>
      <c r="J49" s="31"/>
      <c r="K49" s="98"/>
      <c r="L49" s="98"/>
      <c r="M49" s="31"/>
      <c r="N49" s="31"/>
      <c r="O49" s="33"/>
      <c r="P49" s="8"/>
    </row>
    <row r="50" ht="19.5" hidden="1" customHeight="1">
      <c r="A50" s="97" t="s">
        <v>321</v>
      </c>
      <c r="B50" s="24"/>
      <c r="C50" s="24"/>
      <c r="D50" s="24"/>
      <c r="E50" s="8"/>
      <c r="F50" s="31"/>
      <c r="G50" s="31"/>
      <c r="H50" s="98"/>
      <c r="I50" s="31"/>
      <c r="J50" s="31"/>
      <c r="K50" s="98"/>
      <c r="L50" s="98"/>
      <c r="M50" s="31"/>
      <c r="N50" s="31"/>
      <c r="O50" s="33"/>
      <c r="P50" s="8"/>
    </row>
    <row r="51" ht="13.5" hidden="1" customHeight="1"/>
    <row r="52" ht="13.5" hidden="1" customHeight="1"/>
    <row r="53" ht="13.5" hidden="1" customHeight="1"/>
    <row r="54" ht="13.5" hidden="1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73">
    <mergeCell ref="I9:L9"/>
    <mergeCell ref="M9:P9"/>
    <mergeCell ref="A7:B8"/>
    <mergeCell ref="A11:B12"/>
    <mergeCell ref="A15:B16"/>
    <mergeCell ref="C15:D15"/>
    <mergeCell ref="I11:L11"/>
    <mergeCell ref="M11:P11"/>
    <mergeCell ref="A21:M21"/>
    <mergeCell ref="N21:P21"/>
    <mergeCell ref="C3:D3"/>
    <mergeCell ref="E3:F3"/>
    <mergeCell ref="G3:H3"/>
    <mergeCell ref="I3:J3"/>
    <mergeCell ref="I15:L15"/>
    <mergeCell ref="M15:P15"/>
    <mergeCell ref="C11:D11"/>
    <mergeCell ref="E11:H11"/>
    <mergeCell ref="C13:D13"/>
    <mergeCell ref="E13:H13"/>
    <mergeCell ref="I13:L13"/>
    <mergeCell ref="M13:P13"/>
    <mergeCell ref="E15:H15"/>
    <mergeCell ref="N37:P37"/>
    <mergeCell ref="M40:N40"/>
    <mergeCell ref="O40:P41"/>
    <mergeCell ref="A42:E42"/>
    <mergeCell ref="O42:P42"/>
    <mergeCell ref="O43:P43"/>
    <mergeCell ref="K40:L40"/>
    <mergeCell ref="O44:P44"/>
    <mergeCell ref="A43:E43"/>
    <mergeCell ref="A44:E44"/>
    <mergeCell ref="O49:P49"/>
    <mergeCell ref="A50:E50"/>
    <mergeCell ref="O50:P50"/>
    <mergeCell ref="O45:P45"/>
    <mergeCell ref="O46:P46"/>
    <mergeCell ref="O47:P47"/>
    <mergeCell ref="O18:Q18"/>
    <mergeCell ref="B23:P23"/>
    <mergeCell ref="B24:P24"/>
    <mergeCell ref="B25:P25"/>
    <mergeCell ref="B28:P28"/>
    <mergeCell ref="B29:P29"/>
    <mergeCell ref="A37:M37"/>
    <mergeCell ref="C7:D7"/>
    <mergeCell ref="E7:H7"/>
    <mergeCell ref="M7:P7"/>
    <mergeCell ref="A13:B14"/>
    <mergeCell ref="E9:H9"/>
    <mergeCell ref="B35:P35"/>
    <mergeCell ref="B30:P30"/>
    <mergeCell ref="I7:L7"/>
    <mergeCell ref="A2:M2"/>
    <mergeCell ref="N2:P2"/>
    <mergeCell ref="A5:M5"/>
    <mergeCell ref="N5:P5"/>
    <mergeCell ref="N3:Q3"/>
    <mergeCell ref="A3:B3"/>
    <mergeCell ref="K3:L3"/>
    <mergeCell ref="A9:B10"/>
    <mergeCell ref="C9:D9"/>
    <mergeCell ref="A40:E41"/>
    <mergeCell ref="F40:G40"/>
    <mergeCell ref="H40:H41"/>
    <mergeCell ref="I40:J40"/>
    <mergeCell ref="A45:E45"/>
    <mergeCell ref="A46:E46"/>
    <mergeCell ref="A49:E49"/>
    <mergeCell ref="A47:E47"/>
    <mergeCell ref="B33:P33"/>
    <mergeCell ref="B34:P34"/>
  </mergeCells>
  <conditionalFormatting sqref="A3:L3">
    <cfRule type="notContainsBlanks" dxfId="0" priority="1">
      <formula>LEN(TRIM(A3))&gt;0</formula>
    </cfRule>
  </conditionalFormatting>
  <conditionalFormatting sqref="C10:P10 I42:I50 M42:M50">
    <cfRule type="containsText" dxfId="0" priority="2" operator="containsText" text="X">
      <formula>NOT(ISERROR(SEARCH(("X"),(C10))))</formula>
    </cfRule>
  </conditionalFormatting>
  <conditionalFormatting sqref="C12:P12">
    <cfRule type="containsText" dxfId="0" priority="3" operator="containsText" text="X">
      <formula>NOT(ISERROR(SEARCH(("X"),(C12))))</formula>
    </cfRule>
  </conditionalFormatting>
  <conditionalFormatting sqref="C14:P14">
    <cfRule type="containsText" dxfId="0" priority="4" operator="containsText" text="X">
      <formula>NOT(ISERROR(SEARCH(("X"),(C14))))</formula>
    </cfRule>
  </conditionalFormatting>
  <conditionalFormatting sqref="C16:P17">
    <cfRule type="containsText" dxfId="0" priority="5" operator="containsText" text="X">
      <formula>NOT(ISERROR(SEARCH(("X"),(C16))))</formula>
    </cfRule>
  </conditionalFormatting>
  <conditionalFormatting sqref="F42:F50">
    <cfRule type="containsText" dxfId="0" priority="6" operator="containsText" text="X">
      <formula>NOT(ISERROR(SEARCH(("X"),(F42))))</formula>
    </cfRule>
  </conditionalFormatting>
  <conditionalFormatting sqref="G42:G50">
    <cfRule type="containsText" dxfId="1" priority="7" operator="containsText" text="X">
      <formula>NOT(ISERROR(SEARCH(("X"),(G42))))</formula>
    </cfRule>
  </conditionalFormatting>
  <conditionalFormatting sqref="H42:H50 K42:L50">
    <cfRule type="containsText" dxfId="1" priority="8" operator="containsText" text="N">
      <formula>NOT(ISERROR(SEARCH(("N"),(H42))))</formula>
    </cfRule>
  </conditionalFormatting>
  <conditionalFormatting sqref="H42:H50 K42:L50">
    <cfRule type="containsText" dxfId="0" priority="9" operator="containsText" text="Y">
      <formula>NOT(ISERROR(SEARCH(("Y"),(H42))))</formula>
    </cfRule>
  </conditionalFormatting>
  <conditionalFormatting sqref="J42:J50 N42:N50">
    <cfRule type="containsText" dxfId="1" priority="10" operator="containsText" text="X">
      <formula>NOT(ISERROR(SEARCH(("X"),(J42))))</formula>
    </cfRule>
  </conditionalFormatting>
  <dataValidations>
    <dataValidation type="list" allowBlank="1" showInputMessage="1" prompt="โปรดทำเครื่องหมาย X" sqref="C10:P10 C12:P12 C14:P14 C16:P17">
      <formula1>$F$6:$G$6</formula1>
    </dataValidation>
    <dataValidation type="list" allowBlank="1" showErrorMessage="1" sqref="A3 C3 E3 G3 I3 K3">
      <formula1>#REF!</formula1>
    </dataValidation>
    <dataValidation type="list" allowBlank="1" showErrorMessage="1" sqref="H42:H50 K42:L50">
      <formula1>$M$41:$N$41</formula1>
    </dataValidation>
    <dataValidation type="decimal" allowBlank="1" showErrorMessage="1" sqref="E18">
      <formula1>1.0</formula1>
      <formula2>10.0</formula2>
    </dataValidation>
    <dataValidation type="list" allowBlank="1" showInputMessage="1" prompt="ใส่ค่าไม่ถูกต้องครับ - โปรดใส่ X ครับ ขอบคุณครับ" sqref="F42:G50 I42:J50 M42:N50">
      <formula1>$F$6:$G$6</formula1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18"/>
  </hyperlinks>
  <printOptions/>
  <pageMargins bottom="0.75" footer="0.0" header="0.0" left="0.7" right="0.7" top="0.7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05867"/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12.43"/>
    <col customWidth="1" min="3" max="12" width="8.86"/>
    <col customWidth="1" min="13" max="13" width="5.71"/>
    <col customWidth="1" min="14" max="14" width="5.86"/>
    <col customWidth="1" min="15" max="17" width="8.86"/>
  </cols>
  <sheetData>
    <row r="1" ht="13.5" customHeight="1">
      <c r="A1" s="76" t="s">
        <v>306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322</v>
      </c>
      <c r="O2" s="4"/>
      <c r="P2" s="5"/>
    </row>
    <row r="3" ht="42.0" hidden="1" customHeight="1">
      <c r="A3" s="7"/>
      <c r="B3" s="8"/>
      <c r="C3" s="7"/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customHeight="1">
      <c r="A5" s="79" t="s">
        <v>253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80" t="s">
        <v>323</v>
      </c>
      <c r="O5" s="4"/>
      <c r="P5" s="5"/>
    </row>
    <row r="6" ht="13.5" customHeight="1">
      <c r="A6" s="62" t="s">
        <v>26</v>
      </c>
      <c r="C6" s="40" t="str">
        <f>$A$38</f>
        <v>7.3</v>
      </c>
      <c r="D6" t="s">
        <v>27</v>
      </c>
      <c r="F6" s="63" t="s">
        <v>28</v>
      </c>
    </row>
    <row r="7" ht="13.5" customHeight="1">
      <c r="A7" s="81" t="s">
        <v>29</v>
      </c>
      <c r="B7" s="16"/>
      <c r="C7" s="82" t="s">
        <v>30</v>
      </c>
      <c r="D7" s="8"/>
      <c r="E7" s="82" t="s">
        <v>31</v>
      </c>
      <c r="F7" s="24"/>
      <c r="G7" s="24"/>
      <c r="H7" s="8"/>
      <c r="I7" s="82" t="s">
        <v>32</v>
      </c>
      <c r="J7" s="24"/>
      <c r="K7" s="24"/>
      <c r="L7" s="8"/>
      <c r="M7" s="82" t="s">
        <v>33</v>
      </c>
      <c r="N7" s="24"/>
      <c r="O7" s="24"/>
      <c r="P7" s="8"/>
    </row>
    <row r="8" ht="13.5" customHeight="1">
      <c r="A8" s="19"/>
      <c r="B8" s="21"/>
      <c r="C8" s="83">
        <v>0.0</v>
      </c>
      <c r="D8" s="84">
        <v>0.05</v>
      </c>
      <c r="E8" s="84">
        <v>0.1</v>
      </c>
      <c r="F8" s="84">
        <v>0.15</v>
      </c>
      <c r="G8" s="84">
        <v>0.2</v>
      </c>
      <c r="H8" s="84">
        <v>0.25</v>
      </c>
      <c r="I8" s="84">
        <v>0.3</v>
      </c>
      <c r="J8" s="84">
        <v>0.35</v>
      </c>
      <c r="K8" s="84">
        <v>0.4</v>
      </c>
      <c r="L8" s="84">
        <v>0.45</v>
      </c>
      <c r="M8" s="84">
        <v>0.5</v>
      </c>
      <c r="N8" s="84">
        <v>0.55</v>
      </c>
      <c r="O8" s="84">
        <v>0.6</v>
      </c>
      <c r="P8" s="84">
        <v>0.65</v>
      </c>
    </row>
    <row r="9" ht="57.0" customHeight="1">
      <c r="A9" s="48" t="s">
        <v>255</v>
      </c>
      <c r="B9" s="16"/>
      <c r="C9" s="85" t="s">
        <v>256</v>
      </c>
      <c r="D9" s="8"/>
      <c r="E9" s="85" t="s">
        <v>257</v>
      </c>
      <c r="F9" s="24"/>
      <c r="G9" s="24"/>
      <c r="H9" s="8"/>
      <c r="I9" s="86" t="s">
        <v>258</v>
      </c>
      <c r="J9" s="51"/>
      <c r="K9" s="51"/>
      <c r="L9" s="52"/>
      <c r="M9" s="85" t="s">
        <v>272</v>
      </c>
      <c r="N9" s="24"/>
      <c r="O9" s="24"/>
      <c r="P9" s="8"/>
    </row>
    <row r="10" ht="14.25" customHeight="1">
      <c r="A10" s="19"/>
      <c r="B10" s="21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ht="47.25" customHeight="1">
      <c r="A11" s="48" t="s">
        <v>260</v>
      </c>
      <c r="B11" s="16"/>
      <c r="C11" s="85" t="s">
        <v>261</v>
      </c>
      <c r="D11" s="8"/>
      <c r="E11" s="86" t="s">
        <v>262</v>
      </c>
      <c r="F11" s="51"/>
      <c r="G11" s="51"/>
      <c r="H11" s="52"/>
      <c r="I11" s="85" t="s">
        <v>263</v>
      </c>
      <c r="J11" s="24"/>
      <c r="K11" s="24"/>
      <c r="L11" s="8"/>
      <c r="M11" s="85" t="s">
        <v>264</v>
      </c>
      <c r="N11" s="24"/>
      <c r="O11" s="24"/>
      <c r="P11" s="8"/>
    </row>
    <row r="12" ht="14.25" customHeight="1">
      <c r="A12" s="19"/>
      <c r="B12" s="21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ht="60.0" customHeight="1">
      <c r="A13" s="48" t="s">
        <v>265</v>
      </c>
      <c r="B13" s="16"/>
      <c r="C13" s="85" t="s">
        <v>266</v>
      </c>
      <c r="D13" s="8"/>
      <c r="E13" s="86" t="s">
        <v>267</v>
      </c>
      <c r="F13" s="51"/>
      <c r="G13" s="51"/>
      <c r="H13" s="52"/>
      <c r="I13" s="86" t="s">
        <v>268</v>
      </c>
      <c r="J13" s="51"/>
      <c r="K13" s="51"/>
      <c r="L13" s="52"/>
      <c r="M13" s="85" t="s">
        <v>269</v>
      </c>
      <c r="N13" s="24"/>
      <c r="O13" s="24"/>
      <c r="P13" s="8"/>
    </row>
    <row r="14" ht="14.25" customHeight="1">
      <c r="A14" s="19"/>
      <c r="B14" s="21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ht="67.5" customHeight="1">
      <c r="A15" s="48" t="s">
        <v>49</v>
      </c>
      <c r="B15" s="16"/>
      <c r="C15" s="85" t="s">
        <v>270</v>
      </c>
      <c r="D15" s="8"/>
      <c r="E15" s="86" t="s">
        <v>271</v>
      </c>
      <c r="F15" s="51"/>
      <c r="G15" s="51"/>
      <c r="H15" s="52"/>
      <c r="I15" s="86" t="s">
        <v>272</v>
      </c>
      <c r="J15" s="51"/>
      <c r="K15" s="51"/>
      <c r="L15" s="52"/>
      <c r="M15" s="85" t="s">
        <v>324</v>
      </c>
      <c r="N15" s="24"/>
      <c r="O15" s="24"/>
      <c r="P15" s="8"/>
    </row>
    <row r="16" ht="14.25" customHeight="1">
      <c r="A16" s="19"/>
      <c r="B16" s="21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</row>
    <row r="17" ht="13.5" customHeight="1"/>
    <row r="18" ht="13.5" customHeight="1">
      <c r="A18" s="54" t="str">
        <f>$A$38</f>
        <v>7.3</v>
      </c>
      <c r="B18" s="54" t="s">
        <v>54</v>
      </c>
      <c r="C18" s="54"/>
      <c r="E18" s="55"/>
      <c r="G18" s="56" t="s">
        <v>55</v>
      </c>
      <c r="H18" s="54"/>
      <c r="I18" s="55"/>
      <c r="J18" s="54" t="s">
        <v>56</v>
      </c>
      <c r="K18" s="54"/>
      <c r="L18" s="54"/>
      <c r="M18" s="54"/>
      <c r="O18" s="60" t="s">
        <v>57</v>
      </c>
    </row>
    <row r="19" ht="13.5" customHeight="1">
      <c r="A19" s="2" t="s">
        <v>58</v>
      </c>
    </row>
    <row r="20" ht="13.5" customHeight="1"/>
    <row r="21" ht="18.0" hidden="1" customHeight="1">
      <c r="A21" s="3" t="s">
        <v>325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6" t="s">
        <v>326</v>
      </c>
      <c r="O21" s="4"/>
      <c r="P21" s="5"/>
    </row>
    <row r="22" ht="13.5" hidden="1" customHeight="1">
      <c r="A22" s="56" t="s">
        <v>327</v>
      </c>
    </row>
    <row r="23" ht="30.0" hidden="1" customHeight="1">
      <c r="A23" s="61">
        <v>1.0</v>
      </c>
      <c r="B23" s="7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8"/>
    </row>
    <row r="24" ht="30.0" hidden="1" customHeight="1">
      <c r="A24" s="61">
        <v>2.0</v>
      </c>
      <c r="B24" s="7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8"/>
    </row>
    <row r="25" ht="30.0" hidden="1" customHeight="1">
      <c r="A25" s="61">
        <v>3.0</v>
      </c>
      <c r="B25" s="7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8"/>
    </row>
    <row r="26" ht="13.5" hidden="1" customHeight="1"/>
    <row r="27" ht="13.5" hidden="1" customHeight="1">
      <c r="A27" s="56" t="s">
        <v>328</v>
      </c>
    </row>
    <row r="28" ht="30.0" hidden="1" customHeight="1">
      <c r="A28" s="61">
        <v>1.0</v>
      </c>
      <c r="B28" s="7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8"/>
    </row>
    <row r="29" ht="30.0" hidden="1" customHeight="1">
      <c r="A29" s="61">
        <v>2.0</v>
      </c>
      <c r="B29" s="7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8"/>
    </row>
    <row r="30" ht="30.0" hidden="1" customHeight="1">
      <c r="A30" s="61">
        <v>3.0</v>
      </c>
      <c r="B30" s="7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8"/>
    </row>
    <row r="31" ht="13.5" hidden="1" customHeight="1"/>
    <row r="32" ht="13.5" hidden="1" customHeight="1">
      <c r="A32" s="56" t="s">
        <v>329</v>
      </c>
    </row>
    <row r="33" ht="30.0" hidden="1" customHeight="1">
      <c r="A33" s="61">
        <v>1.0</v>
      </c>
      <c r="B33" s="7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8"/>
    </row>
    <row r="34" ht="30.0" hidden="1" customHeight="1">
      <c r="A34" s="61">
        <v>2.0</v>
      </c>
      <c r="B34" s="7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8"/>
    </row>
    <row r="35" ht="30.0" hidden="1" customHeight="1">
      <c r="A35" s="61">
        <v>3.0</v>
      </c>
      <c r="B35" s="7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8"/>
    </row>
    <row r="36" ht="13.5" hidden="1" customHeight="1"/>
    <row r="37" ht="18.0" hidden="1" customHeight="1">
      <c r="A37" s="3" t="s">
        <v>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6" t="s">
        <v>330</v>
      </c>
      <c r="O37" s="4"/>
      <c r="P37" s="5"/>
    </row>
    <row r="38" ht="13.5" hidden="1" customHeight="1">
      <c r="A38" s="10">
        <v>7.3</v>
      </c>
      <c r="B38" s="11" t="s">
        <v>331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3.5" hidden="1" customHeight="1"/>
    <row r="40" ht="48.75" hidden="1" customHeight="1">
      <c r="A40" s="14" t="s">
        <v>280</v>
      </c>
      <c r="B40" s="15"/>
      <c r="C40" s="15"/>
      <c r="D40" s="15"/>
      <c r="E40" s="16"/>
      <c r="F40" s="87" t="s">
        <v>281</v>
      </c>
      <c r="G40" s="8"/>
      <c r="H40" s="88" t="s">
        <v>282</v>
      </c>
      <c r="I40" s="18" t="s">
        <v>283</v>
      </c>
      <c r="J40" s="8"/>
      <c r="K40" s="89" t="s">
        <v>284</v>
      </c>
      <c r="L40" s="90"/>
      <c r="M40" s="18" t="s">
        <v>285</v>
      </c>
      <c r="N40" s="8"/>
      <c r="O40" s="17" t="s">
        <v>10</v>
      </c>
      <c r="P40" s="16"/>
    </row>
    <row r="41" ht="19.5" hidden="1" customHeight="1">
      <c r="A41" s="19"/>
      <c r="B41" s="20"/>
      <c r="C41" s="20"/>
      <c r="D41" s="20"/>
      <c r="E41" s="21"/>
      <c r="F41" s="91" t="s">
        <v>11</v>
      </c>
      <c r="G41" s="91" t="s">
        <v>12</v>
      </c>
      <c r="H41" s="92"/>
      <c r="I41" s="93" t="s">
        <v>286</v>
      </c>
      <c r="J41" s="93" t="s">
        <v>287</v>
      </c>
      <c r="K41" s="94" t="s">
        <v>288</v>
      </c>
      <c r="L41" s="93" t="s">
        <v>289</v>
      </c>
      <c r="M41" s="91" t="s">
        <v>11</v>
      </c>
      <c r="N41" s="91" t="s">
        <v>12</v>
      </c>
      <c r="O41" s="19"/>
      <c r="P41" s="21"/>
    </row>
    <row r="42" ht="30.0" hidden="1" customHeight="1">
      <c r="A42" s="95" t="s">
        <v>332</v>
      </c>
      <c r="B42" s="24"/>
      <c r="C42" s="24"/>
      <c r="D42" s="24"/>
      <c r="E42" s="8"/>
      <c r="F42" s="31"/>
      <c r="G42" s="31"/>
      <c r="H42" s="96"/>
      <c r="I42" s="31"/>
      <c r="J42" s="31"/>
      <c r="K42" s="96" t="s">
        <v>12</v>
      </c>
      <c r="L42" s="96" t="s">
        <v>11</v>
      </c>
      <c r="M42" s="31"/>
      <c r="N42" s="31"/>
      <c r="O42" s="33"/>
      <c r="P42" s="8"/>
    </row>
    <row r="43" ht="19.5" hidden="1" customHeight="1">
      <c r="A43" s="97" t="s">
        <v>333</v>
      </c>
      <c r="B43" s="24"/>
      <c r="C43" s="24"/>
      <c r="D43" s="24"/>
      <c r="E43" s="8"/>
      <c r="F43" s="31"/>
      <c r="G43" s="31"/>
      <c r="H43" s="98"/>
      <c r="I43" s="31"/>
      <c r="J43" s="31"/>
      <c r="K43" s="98"/>
      <c r="L43" s="98"/>
      <c r="M43" s="31"/>
      <c r="N43" s="31"/>
      <c r="O43" s="33"/>
      <c r="P43" s="8"/>
    </row>
    <row r="44" ht="19.5" hidden="1" customHeight="1">
      <c r="A44" s="97" t="s">
        <v>334</v>
      </c>
      <c r="B44" s="24"/>
      <c r="C44" s="24"/>
      <c r="D44" s="24"/>
      <c r="E44" s="8"/>
      <c r="F44" s="31"/>
      <c r="G44" s="31"/>
      <c r="H44" s="98"/>
      <c r="I44" s="31"/>
      <c r="J44" s="31"/>
      <c r="K44" s="98"/>
      <c r="L44" s="98"/>
      <c r="M44" s="31"/>
      <c r="N44" s="31"/>
      <c r="O44" s="33"/>
      <c r="P44" s="8"/>
    </row>
    <row r="45" ht="19.5" hidden="1" customHeight="1">
      <c r="A45" s="97" t="s">
        <v>335</v>
      </c>
      <c r="B45" s="24"/>
      <c r="C45" s="24"/>
      <c r="D45" s="24"/>
      <c r="E45" s="8"/>
      <c r="F45" s="31"/>
      <c r="G45" s="31"/>
      <c r="H45" s="98"/>
      <c r="I45" s="31"/>
      <c r="J45" s="31"/>
      <c r="K45" s="98"/>
      <c r="L45" s="98"/>
      <c r="M45" s="31"/>
      <c r="N45" s="31"/>
      <c r="O45" s="33"/>
      <c r="P45" s="8"/>
    </row>
    <row r="46" ht="19.5" hidden="1" customHeight="1">
      <c r="A46" s="97" t="s">
        <v>336</v>
      </c>
      <c r="B46" s="24"/>
      <c r="C46" s="24"/>
      <c r="D46" s="24"/>
      <c r="E46" s="8"/>
      <c r="F46" s="31"/>
      <c r="G46" s="31"/>
      <c r="H46" s="98"/>
      <c r="I46" s="31"/>
      <c r="J46" s="31"/>
      <c r="K46" s="98"/>
      <c r="L46" s="98"/>
      <c r="M46" s="31"/>
      <c r="N46" s="31"/>
      <c r="O46" s="33"/>
      <c r="P46" s="8"/>
    </row>
    <row r="47" ht="19.5" hidden="1" customHeight="1">
      <c r="A47" s="97" t="s">
        <v>337</v>
      </c>
      <c r="B47" s="24"/>
      <c r="C47" s="24"/>
      <c r="D47" s="24"/>
      <c r="E47" s="8"/>
      <c r="F47" s="31"/>
      <c r="G47" s="31"/>
      <c r="H47" s="98"/>
      <c r="I47" s="31"/>
      <c r="J47" s="31"/>
      <c r="K47" s="98"/>
      <c r="L47" s="98"/>
      <c r="M47" s="31"/>
      <c r="N47" s="31"/>
      <c r="O47" s="33"/>
      <c r="P47" s="8"/>
    </row>
    <row r="48" ht="19.5" hidden="1" customHeight="1">
      <c r="A48" s="97" t="s">
        <v>321</v>
      </c>
      <c r="B48" s="101"/>
      <c r="C48" s="101"/>
      <c r="D48" s="101"/>
      <c r="E48" s="102"/>
      <c r="F48" s="31"/>
      <c r="G48" s="31"/>
      <c r="H48" s="98"/>
      <c r="I48" s="31"/>
      <c r="J48" s="31"/>
      <c r="K48" s="98"/>
      <c r="L48" s="98"/>
      <c r="M48" s="31"/>
      <c r="N48" s="31"/>
      <c r="O48" s="33"/>
      <c r="P48" s="72"/>
    </row>
    <row r="49" ht="19.5" hidden="1" customHeight="1">
      <c r="A49" s="97" t="s">
        <v>321</v>
      </c>
      <c r="B49" s="24"/>
      <c r="C49" s="24"/>
      <c r="D49" s="24"/>
      <c r="E49" s="8"/>
      <c r="F49" s="31"/>
      <c r="G49" s="31"/>
      <c r="H49" s="98"/>
      <c r="I49" s="31"/>
      <c r="J49" s="31"/>
      <c r="K49" s="98"/>
      <c r="L49" s="98"/>
      <c r="M49" s="31"/>
      <c r="N49" s="31"/>
      <c r="O49" s="33"/>
      <c r="P49" s="8"/>
    </row>
    <row r="50" ht="19.5" hidden="1" customHeight="1">
      <c r="A50" s="97" t="s">
        <v>321</v>
      </c>
      <c r="B50" s="24"/>
      <c r="C50" s="24"/>
      <c r="D50" s="24"/>
      <c r="E50" s="8"/>
      <c r="F50" s="31"/>
      <c r="G50" s="31"/>
      <c r="H50" s="98"/>
      <c r="I50" s="31"/>
      <c r="J50" s="31"/>
      <c r="K50" s="98"/>
      <c r="L50" s="98"/>
      <c r="M50" s="31"/>
      <c r="N50" s="31"/>
      <c r="O50" s="33"/>
      <c r="P50" s="8"/>
    </row>
    <row r="51" ht="13.5" hidden="1" customHeight="1"/>
    <row r="52" ht="13.5" hidden="1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73">
    <mergeCell ref="G3:H3"/>
    <mergeCell ref="I3:J3"/>
    <mergeCell ref="I7:L7"/>
    <mergeCell ref="A2:M2"/>
    <mergeCell ref="N2:P2"/>
    <mergeCell ref="A5:M5"/>
    <mergeCell ref="N5:P5"/>
    <mergeCell ref="N3:Q3"/>
    <mergeCell ref="A3:B3"/>
    <mergeCell ref="K3:L3"/>
    <mergeCell ref="A7:B8"/>
    <mergeCell ref="A15:B16"/>
    <mergeCell ref="A11:B12"/>
    <mergeCell ref="A13:B14"/>
    <mergeCell ref="E15:H15"/>
    <mergeCell ref="I15:L15"/>
    <mergeCell ref="C15:D15"/>
    <mergeCell ref="C13:D13"/>
    <mergeCell ref="E13:H13"/>
    <mergeCell ref="I13:L13"/>
    <mergeCell ref="A37:M37"/>
    <mergeCell ref="B30:P30"/>
    <mergeCell ref="B33:P33"/>
    <mergeCell ref="B34:P34"/>
    <mergeCell ref="B35:P35"/>
    <mergeCell ref="O18:Q18"/>
    <mergeCell ref="B23:P23"/>
    <mergeCell ref="B24:P24"/>
    <mergeCell ref="B25:P25"/>
    <mergeCell ref="B28:P28"/>
    <mergeCell ref="B29:P29"/>
    <mergeCell ref="N37:P37"/>
    <mergeCell ref="C7:D7"/>
    <mergeCell ref="E7:H7"/>
    <mergeCell ref="M7:P7"/>
    <mergeCell ref="M9:P9"/>
    <mergeCell ref="M15:P15"/>
    <mergeCell ref="M13:P13"/>
    <mergeCell ref="F40:G40"/>
    <mergeCell ref="I40:J40"/>
    <mergeCell ref="M40:N40"/>
    <mergeCell ref="O40:P41"/>
    <mergeCell ref="O42:P42"/>
    <mergeCell ref="O43:P43"/>
    <mergeCell ref="A40:E41"/>
    <mergeCell ref="H40:H41"/>
    <mergeCell ref="K40:L40"/>
    <mergeCell ref="A42:E42"/>
    <mergeCell ref="O49:P49"/>
    <mergeCell ref="O46:P46"/>
    <mergeCell ref="O47:P47"/>
    <mergeCell ref="A43:E43"/>
    <mergeCell ref="A44:E44"/>
    <mergeCell ref="A49:E49"/>
    <mergeCell ref="A50:E50"/>
    <mergeCell ref="O50:P50"/>
    <mergeCell ref="A45:E45"/>
    <mergeCell ref="A46:E46"/>
    <mergeCell ref="A47:E47"/>
    <mergeCell ref="I11:L11"/>
    <mergeCell ref="M11:P11"/>
    <mergeCell ref="A9:B10"/>
    <mergeCell ref="C9:D9"/>
    <mergeCell ref="E9:H9"/>
    <mergeCell ref="I9:L9"/>
    <mergeCell ref="A21:M21"/>
    <mergeCell ref="N21:P21"/>
    <mergeCell ref="C3:D3"/>
    <mergeCell ref="E3:F3"/>
    <mergeCell ref="C11:D11"/>
    <mergeCell ref="E11:H11"/>
    <mergeCell ref="O44:P44"/>
    <mergeCell ref="O45:P45"/>
  </mergeCells>
  <conditionalFormatting sqref="A3:L3">
    <cfRule type="notContainsBlanks" dxfId="0" priority="1">
      <formula>LEN(TRIM(A3))&gt;0</formula>
    </cfRule>
  </conditionalFormatting>
  <conditionalFormatting sqref="C10:P10 I42:I50 M42:M50">
    <cfRule type="containsText" dxfId="0" priority="2" operator="containsText" text="X">
      <formula>NOT(ISERROR(SEARCH(("X"),(C10))))</formula>
    </cfRule>
  </conditionalFormatting>
  <conditionalFormatting sqref="C12:P12">
    <cfRule type="containsText" dxfId="0" priority="3" operator="containsText" text="X">
      <formula>NOT(ISERROR(SEARCH(("X"),(C12))))</formula>
    </cfRule>
  </conditionalFormatting>
  <conditionalFormatting sqref="C14:P14">
    <cfRule type="containsText" dxfId="0" priority="4" operator="containsText" text="X">
      <formula>NOT(ISERROR(SEARCH(("X"),(C14))))</formula>
    </cfRule>
  </conditionalFormatting>
  <conditionalFormatting sqref="C16:P16">
    <cfRule type="containsText" dxfId="0" priority="5" operator="containsText" text="X">
      <formula>NOT(ISERROR(SEARCH(("X"),(C16))))</formula>
    </cfRule>
  </conditionalFormatting>
  <conditionalFormatting sqref="F42:F50">
    <cfRule type="containsText" dxfId="0" priority="6" operator="containsText" text="X">
      <formula>NOT(ISERROR(SEARCH(("X"),(F42))))</formula>
    </cfRule>
  </conditionalFormatting>
  <conditionalFormatting sqref="G42:G50">
    <cfRule type="containsText" dxfId="1" priority="7" operator="containsText" text="X">
      <formula>NOT(ISERROR(SEARCH(("X"),(G42))))</formula>
    </cfRule>
  </conditionalFormatting>
  <conditionalFormatting sqref="H42:H50 K42:L50">
    <cfRule type="containsText" dxfId="1" priority="8" operator="containsText" text="N">
      <formula>NOT(ISERROR(SEARCH(("N"),(H42))))</formula>
    </cfRule>
  </conditionalFormatting>
  <conditionalFormatting sqref="H42:H50 K42:L50">
    <cfRule type="containsText" dxfId="0" priority="9" operator="containsText" text="Y">
      <formula>NOT(ISERROR(SEARCH(("Y"),(H42))))</formula>
    </cfRule>
  </conditionalFormatting>
  <conditionalFormatting sqref="J42:J50 N42:N50">
    <cfRule type="containsText" dxfId="1" priority="10" operator="containsText" text="X">
      <formula>NOT(ISERROR(SEARCH(("X"),(J42))))</formula>
    </cfRule>
  </conditionalFormatting>
  <dataValidations>
    <dataValidation type="list" allowBlank="1" showInputMessage="1" prompt="โปรดทำเครื่องหมาย X" sqref="C10:P10 C12:P12 C14:P14 C16:P16">
      <formula1>$F$6:$G$6</formula1>
    </dataValidation>
    <dataValidation type="list" allowBlank="1" showErrorMessage="1" sqref="A3 C3 E3 G3 I3 K3">
      <formula1>#REF!</formula1>
    </dataValidation>
    <dataValidation type="list" allowBlank="1" showErrorMessage="1" sqref="H42:H50 K42:L50">
      <formula1>$M$41:$N$41</formula1>
    </dataValidation>
    <dataValidation type="decimal" allowBlank="1" showErrorMessage="1" sqref="E18">
      <formula1>1.0</formula1>
      <formula2>10.0</formula2>
    </dataValidation>
    <dataValidation type="list" allowBlank="1" showInputMessage="1" prompt="ใส่ค่าไม่ถูกต้องครับ - โปรดใส่ X ครับ ขอบคุณครับ" sqref="F42:G50 I42:J50 M42:N50">
      <formula1>$F$6:$G$6</formula1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18"/>
  </hyperlinks>
  <printOptions/>
  <pageMargins bottom="0.75" footer="0.0" header="0.0" left="0.7" right="0.7" top="0.7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05867"/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12.43"/>
    <col customWidth="1" min="3" max="12" width="8.86"/>
    <col customWidth="1" min="13" max="13" width="5.71"/>
    <col customWidth="1" min="14" max="14" width="5.86"/>
    <col customWidth="1" min="15" max="17" width="8.86"/>
  </cols>
  <sheetData>
    <row r="1" ht="13.5" customHeight="1">
      <c r="A1" s="76" t="s">
        <v>306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338</v>
      </c>
      <c r="O2" s="4"/>
      <c r="P2" s="5"/>
    </row>
    <row r="3" ht="42.0" hidden="1" customHeight="1">
      <c r="A3" s="7"/>
      <c r="B3" s="8"/>
      <c r="C3" s="7"/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customHeight="1">
      <c r="A5" s="79" t="s">
        <v>253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80" t="s">
        <v>339</v>
      </c>
      <c r="O5" s="4"/>
      <c r="P5" s="5"/>
    </row>
    <row r="6" ht="13.5" customHeight="1">
      <c r="A6" s="62" t="s">
        <v>26</v>
      </c>
      <c r="C6" s="40" t="str">
        <f>$A$38</f>
        <v>7.4</v>
      </c>
      <c r="D6" t="s">
        <v>27</v>
      </c>
      <c r="F6" s="63" t="s">
        <v>28</v>
      </c>
    </row>
    <row r="7" ht="13.5" customHeight="1">
      <c r="A7" s="81" t="s">
        <v>29</v>
      </c>
      <c r="B7" s="16"/>
      <c r="C7" s="82" t="s">
        <v>30</v>
      </c>
      <c r="D7" s="8"/>
      <c r="E7" s="82" t="s">
        <v>31</v>
      </c>
      <c r="F7" s="24"/>
      <c r="G7" s="24"/>
      <c r="H7" s="8"/>
      <c r="I7" s="82" t="s">
        <v>32</v>
      </c>
      <c r="J7" s="24"/>
      <c r="K7" s="24"/>
      <c r="L7" s="8"/>
      <c r="M7" s="82" t="s">
        <v>33</v>
      </c>
      <c r="N7" s="24"/>
      <c r="O7" s="24"/>
      <c r="P7" s="8"/>
    </row>
    <row r="8" ht="13.5" customHeight="1">
      <c r="A8" s="19"/>
      <c r="B8" s="21"/>
      <c r="C8" s="83">
        <v>0.0</v>
      </c>
      <c r="D8" s="84">
        <v>0.05</v>
      </c>
      <c r="E8" s="84">
        <v>0.1</v>
      </c>
      <c r="F8" s="84">
        <v>0.15</v>
      </c>
      <c r="G8" s="84">
        <v>0.2</v>
      </c>
      <c r="H8" s="84">
        <v>0.25</v>
      </c>
      <c r="I8" s="84">
        <v>0.3</v>
      </c>
      <c r="J8" s="84">
        <v>0.35</v>
      </c>
      <c r="K8" s="84">
        <v>0.4</v>
      </c>
      <c r="L8" s="84">
        <v>0.45</v>
      </c>
      <c r="M8" s="84">
        <v>0.5</v>
      </c>
      <c r="N8" s="84">
        <v>0.55</v>
      </c>
      <c r="O8" s="84">
        <v>0.6</v>
      </c>
      <c r="P8" s="84">
        <v>0.65</v>
      </c>
    </row>
    <row r="9" ht="59.25" customHeight="1">
      <c r="A9" s="48" t="s">
        <v>255</v>
      </c>
      <c r="B9" s="16"/>
      <c r="C9" s="85" t="s">
        <v>256</v>
      </c>
      <c r="D9" s="8"/>
      <c r="E9" s="85" t="s">
        <v>257</v>
      </c>
      <c r="F9" s="24"/>
      <c r="G9" s="24"/>
      <c r="H9" s="8"/>
      <c r="I9" s="86" t="s">
        <v>258</v>
      </c>
      <c r="J9" s="51"/>
      <c r="K9" s="51"/>
      <c r="L9" s="52"/>
      <c r="M9" s="85" t="s">
        <v>272</v>
      </c>
      <c r="N9" s="24"/>
      <c r="O9" s="24"/>
      <c r="P9" s="8"/>
    </row>
    <row r="10" ht="14.25" customHeight="1">
      <c r="A10" s="19"/>
      <c r="B10" s="21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ht="46.5" customHeight="1">
      <c r="A11" s="48" t="s">
        <v>260</v>
      </c>
      <c r="B11" s="16"/>
      <c r="C11" s="85" t="s">
        <v>261</v>
      </c>
      <c r="D11" s="8"/>
      <c r="E11" s="86" t="s">
        <v>262</v>
      </c>
      <c r="F11" s="51"/>
      <c r="G11" s="51"/>
      <c r="H11" s="52"/>
      <c r="I11" s="85" t="s">
        <v>263</v>
      </c>
      <c r="J11" s="24"/>
      <c r="K11" s="24"/>
      <c r="L11" s="8"/>
      <c r="M11" s="85" t="s">
        <v>264</v>
      </c>
      <c r="N11" s="24"/>
      <c r="O11" s="24"/>
      <c r="P11" s="8"/>
    </row>
    <row r="12" ht="14.25" customHeight="1">
      <c r="A12" s="19"/>
      <c r="B12" s="21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ht="51.0" customHeight="1">
      <c r="A13" s="48" t="s">
        <v>265</v>
      </c>
      <c r="B13" s="16"/>
      <c r="C13" s="85" t="s">
        <v>266</v>
      </c>
      <c r="D13" s="8"/>
      <c r="E13" s="86" t="s">
        <v>267</v>
      </c>
      <c r="F13" s="51"/>
      <c r="G13" s="51"/>
      <c r="H13" s="52"/>
      <c r="I13" s="86" t="s">
        <v>268</v>
      </c>
      <c r="J13" s="51"/>
      <c r="K13" s="51"/>
      <c r="L13" s="52"/>
      <c r="M13" s="85" t="s">
        <v>269</v>
      </c>
      <c r="N13" s="24"/>
      <c r="O13" s="24"/>
      <c r="P13" s="8"/>
    </row>
    <row r="14" ht="14.25" customHeight="1">
      <c r="A14" s="19"/>
      <c r="B14" s="21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ht="59.25" customHeight="1">
      <c r="A15" s="48" t="s">
        <v>49</v>
      </c>
      <c r="B15" s="16"/>
      <c r="C15" s="85" t="s">
        <v>270</v>
      </c>
      <c r="D15" s="8"/>
      <c r="E15" s="86" t="s">
        <v>271</v>
      </c>
      <c r="F15" s="51"/>
      <c r="G15" s="51"/>
      <c r="H15" s="52"/>
      <c r="I15" s="86" t="s">
        <v>272</v>
      </c>
      <c r="J15" s="51"/>
      <c r="K15" s="51"/>
      <c r="L15" s="52"/>
      <c r="M15" s="85" t="s">
        <v>324</v>
      </c>
      <c r="N15" s="24"/>
      <c r="O15" s="24"/>
      <c r="P15" s="8"/>
    </row>
    <row r="16" ht="14.25" customHeight="1">
      <c r="A16" s="19"/>
      <c r="B16" s="21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</row>
    <row r="17" ht="13.5" customHeight="1"/>
    <row r="18" ht="13.5" customHeight="1">
      <c r="A18" s="54" t="str">
        <f>$A$38</f>
        <v>7.4</v>
      </c>
      <c r="B18" s="54" t="s">
        <v>54</v>
      </c>
      <c r="C18" s="54"/>
      <c r="E18" s="55"/>
      <c r="G18" s="56" t="s">
        <v>55</v>
      </c>
      <c r="H18" s="54"/>
      <c r="I18" s="55"/>
      <c r="J18" s="54" t="s">
        <v>56</v>
      </c>
      <c r="K18" s="54"/>
      <c r="L18" s="54"/>
      <c r="M18" s="54"/>
      <c r="O18" s="60" t="s">
        <v>57</v>
      </c>
    </row>
    <row r="19" ht="13.5" customHeight="1">
      <c r="A19" s="2" t="s">
        <v>58</v>
      </c>
    </row>
    <row r="20" ht="13.5" customHeight="1"/>
    <row r="21" ht="18.0" hidden="1" customHeight="1">
      <c r="A21" s="3" t="s">
        <v>74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6" t="s">
        <v>340</v>
      </c>
      <c r="O21" s="4"/>
      <c r="P21" s="5"/>
    </row>
    <row r="22" ht="13.5" hidden="1" customHeight="1">
      <c r="A22" s="56" t="s">
        <v>341</v>
      </c>
    </row>
    <row r="23" ht="30.0" hidden="1" customHeight="1">
      <c r="A23" s="61">
        <v>1.0</v>
      </c>
      <c r="B23" s="7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8"/>
    </row>
    <row r="24" ht="30.0" hidden="1" customHeight="1">
      <c r="A24" s="61">
        <v>2.0</v>
      </c>
      <c r="B24" s="7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8"/>
    </row>
    <row r="25" ht="30.0" hidden="1" customHeight="1">
      <c r="A25" s="61">
        <v>3.0</v>
      </c>
      <c r="B25" s="7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8"/>
    </row>
    <row r="26" ht="13.5" hidden="1" customHeight="1"/>
    <row r="27" ht="13.5" hidden="1" customHeight="1">
      <c r="A27" s="56" t="s">
        <v>342</v>
      </c>
    </row>
    <row r="28" ht="30.0" hidden="1" customHeight="1">
      <c r="A28" s="61">
        <v>1.0</v>
      </c>
      <c r="B28" s="7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8"/>
    </row>
    <row r="29" ht="30.0" hidden="1" customHeight="1">
      <c r="A29" s="61">
        <v>2.0</v>
      </c>
      <c r="B29" s="7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8"/>
    </row>
    <row r="30" ht="30.0" hidden="1" customHeight="1">
      <c r="A30" s="61">
        <v>3.0</v>
      </c>
      <c r="B30" s="7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8"/>
    </row>
    <row r="31" ht="13.5" hidden="1" customHeight="1"/>
    <row r="32" ht="13.5" hidden="1" customHeight="1">
      <c r="A32" s="56" t="s">
        <v>343</v>
      </c>
    </row>
    <row r="33" ht="30.0" hidden="1" customHeight="1">
      <c r="A33" s="61">
        <v>1.0</v>
      </c>
      <c r="B33" s="7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8"/>
    </row>
    <row r="34" ht="30.0" hidden="1" customHeight="1">
      <c r="A34" s="61">
        <v>2.0</v>
      </c>
      <c r="B34" s="7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8"/>
    </row>
    <row r="35" ht="30.0" hidden="1" customHeight="1">
      <c r="A35" s="61">
        <v>3.0</v>
      </c>
      <c r="B35" s="7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8"/>
    </row>
    <row r="36" ht="13.5" hidden="1" customHeight="1"/>
    <row r="37" ht="18.0" hidden="1" customHeight="1">
      <c r="A37" s="3" t="s">
        <v>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6" t="s">
        <v>344</v>
      </c>
      <c r="O37" s="4"/>
      <c r="P37" s="5"/>
    </row>
    <row r="38" ht="13.5" hidden="1" customHeight="1">
      <c r="A38" s="10">
        <v>7.4</v>
      </c>
      <c r="B38" s="11" t="s">
        <v>345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3.5" hidden="1" customHeight="1"/>
    <row r="40" ht="48.75" hidden="1" customHeight="1">
      <c r="A40" s="14" t="s">
        <v>280</v>
      </c>
      <c r="B40" s="15"/>
      <c r="C40" s="15"/>
      <c r="D40" s="15"/>
      <c r="E40" s="16"/>
      <c r="F40" s="87" t="s">
        <v>281</v>
      </c>
      <c r="G40" s="8"/>
      <c r="H40" s="88" t="s">
        <v>282</v>
      </c>
      <c r="I40" s="18" t="s">
        <v>283</v>
      </c>
      <c r="J40" s="8"/>
      <c r="K40" s="89" t="s">
        <v>284</v>
      </c>
      <c r="L40" s="90"/>
      <c r="M40" s="18" t="s">
        <v>285</v>
      </c>
      <c r="N40" s="8"/>
      <c r="O40" s="17" t="s">
        <v>10</v>
      </c>
      <c r="P40" s="16"/>
    </row>
    <row r="41" ht="19.5" hidden="1" customHeight="1">
      <c r="A41" s="19"/>
      <c r="B41" s="20"/>
      <c r="C41" s="20"/>
      <c r="D41" s="20"/>
      <c r="E41" s="21"/>
      <c r="F41" s="91" t="s">
        <v>11</v>
      </c>
      <c r="G41" s="91" t="s">
        <v>12</v>
      </c>
      <c r="H41" s="92"/>
      <c r="I41" s="93" t="s">
        <v>286</v>
      </c>
      <c r="J41" s="93" t="s">
        <v>287</v>
      </c>
      <c r="K41" s="94" t="s">
        <v>288</v>
      </c>
      <c r="L41" s="93" t="s">
        <v>289</v>
      </c>
      <c r="M41" s="91" t="s">
        <v>11</v>
      </c>
      <c r="N41" s="91" t="s">
        <v>12</v>
      </c>
      <c r="O41" s="19"/>
      <c r="P41" s="21"/>
    </row>
    <row r="42" ht="30.0" hidden="1" customHeight="1">
      <c r="A42" s="95" t="s">
        <v>346</v>
      </c>
      <c r="B42" s="24"/>
      <c r="C42" s="24"/>
      <c r="D42" s="24"/>
      <c r="E42" s="8"/>
      <c r="F42" s="31" t="s">
        <v>28</v>
      </c>
      <c r="G42" s="31"/>
      <c r="H42" s="96" t="s">
        <v>12</v>
      </c>
      <c r="I42" s="31" t="s">
        <v>28</v>
      </c>
      <c r="J42" s="31"/>
      <c r="K42" s="96" t="s">
        <v>11</v>
      </c>
      <c r="L42" s="96" t="s">
        <v>12</v>
      </c>
      <c r="M42" s="31"/>
      <c r="N42" s="31" t="s">
        <v>28</v>
      </c>
      <c r="O42" s="33"/>
      <c r="P42" s="8"/>
    </row>
    <row r="43" ht="19.5" hidden="1" customHeight="1">
      <c r="A43" s="97" t="s">
        <v>347</v>
      </c>
      <c r="B43" s="24"/>
      <c r="C43" s="24"/>
      <c r="D43" s="24"/>
      <c r="E43" s="8"/>
      <c r="F43" s="31"/>
      <c r="G43" s="31"/>
      <c r="H43" s="98"/>
      <c r="I43" s="31"/>
      <c r="J43" s="31"/>
      <c r="K43" s="98"/>
      <c r="L43" s="98"/>
      <c r="M43" s="31"/>
      <c r="N43" s="31"/>
      <c r="O43" s="33"/>
      <c r="P43" s="8"/>
    </row>
    <row r="44" ht="19.5" hidden="1" customHeight="1">
      <c r="A44" s="97" t="s">
        <v>348</v>
      </c>
      <c r="B44" s="24"/>
      <c r="C44" s="24"/>
      <c r="D44" s="24"/>
      <c r="E44" s="8"/>
      <c r="F44" s="31"/>
      <c r="G44" s="31"/>
      <c r="H44" s="98"/>
      <c r="I44" s="31"/>
      <c r="J44" s="31"/>
      <c r="K44" s="98"/>
      <c r="L44" s="98"/>
      <c r="M44" s="31"/>
      <c r="N44" s="31"/>
      <c r="O44" s="33"/>
      <c r="P44" s="8"/>
    </row>
    <row r="45" ht="19.5" hidden="1" customHeight="1">
      <c r="A45" s="97" t="s">
        <v>349</v>
      </c>
      <c r="B45" s="24"/>
      <c r="C45" s="24"/>
      <c r="D45" s="24"/>
      <c r="E45" s="8"/>
      <c r="F45" s="31"/>
      <c r="G45" s="31"/>
      <c r="H45" s="98"/>
      <c r="I45" s="31"/>
      <c r="J45" s="31"/>
      <c r="K45" s="98"/>
      <c r="L45" s="98"/>
      <c r="M45" s="31"/>
      <c r="N45" s="31"/>
      <c r="O45" s="33"/>
      <c r="P45" s="8"/>
    </row>
    <row r="46" ht="19.5" hidden="1" customHeight="1">
      <c r="A46" s="97" t="s">
        <v>350</v>
      </c>
      <c r="B46" s="24"/>
      <c r="C46" s="24"/>
      <c r="D46" s="24"/>
      <c r="E46" s="8"/>
      <c r="F46" s="31"/>
      <c r="G46" s="31"/>
      <c r="H46" s="98"/>
      <c r="I46" s="31"/>
      <c r="J46" s="31"/>
      <c r="K46" s="98"/>
      <c r="L46" s="98"/>
      <c r="M46" s="31"/>
      <c r="N46" s="31"/>
      <c r="O46" s="33"/>
      <c r="P46" s="8"/>
    </row>
    <row r="47" ht="19.5" hidden="1" customHeight="1">
      <c r="A47" s="97" t="s">
        <v>351</v>
      </c>
      <c r="B47" s="24"/>
      <c r="C47" s="24"/>
      <c r="D47" s="24"/>
      <c r="E47" s="8"/>
      <c r="F47" s="31"/>
      <c r="G47" s="31"/>
      <c r="H47" s="98"/>
      <c r="I47" s="31"/>
      <c r="J47" s="31"/>
      <c r="K47" s="98"/>
      <c r="L47" s="98"/>
      <c r="M47" s="31"/>
      <c r="N47" s="31"/>
      <c r="O47" s="33"/>
      <c r="P47" s="8"/>
    </row>
    <row r="48" ht="30.0" hidden="1" customHeight="1">
      <c r="A48" s="95" t="s">
        <v>352</v>
      </c>
      <c r="B48" s="24"/>
      <c r="C48" s="24"/>
      <c r="D48" s="24"/>
      <c r="E48" s="8"/>
      <c r="F48" s="31"/>
      <c r="G48" s="31"/>
      <c r="H48" s="96"/>
      <c r="I48" s="31"/>
      <c r="J48" s="31"/>
      <c r="K48" s="96"/>
      <c r="L48" s="96"/>
      <c r="M48" s="31"/>
      <c r="N48" s="31"/>
      <c r="O48" s="33"/>
      <c r="P48" s="8"/>
    </row>
    <row r="49" ht="19.5" hidden="1" customHeight="1">
      <c r="A49" s="97" t="s">
        <v>353</v>
      </c>
      <c r="B49" s="24"/>
      <c r="C49" s="24"/>
      <c r="D49" s="24"/>
      <c r="E49" s="8"/>
      <c r="F49" s="31"/>
      <c r="G49" s="31"/>
      <c r="H49" s="98"/>
      <c r="I49" s="31"/>
      <c r="J49" s="31"/>
      <c r="K49" s="98"/>
      <c r="L49" s="98"/>
      <c r="M49" s="31"/>
      <c r="N49" s="31"/>
      <c r="O49" s="33"/>
      <c r="P49" s="8"/>
    </row>
    <row r="50" ht="19.5" hidden="1" customHeight="1">
      <c r="A50" s="97" t="s">
        <v>354</v>
      </c>
      <c r="B50" s="24"/>
      <c r="C50" s="24"/>
      <c r="D50" s="24"/>
      <c r="E50" s="8"/>
      <c r="F50" s="31"/>
      <c r="G50" s="31"/>
      <c r="H50" s="98"/>
      <c r="I50" s="31"/>
      <c r="J50" s="31"/>
      <c r="K50" s="98"/>
      <c r="L50" s="98"/>
      <c r="M50" s="31"/>
      <c r="N50" s="31"/>
      <c r="O50" s="33"/>
      <c r="P50" s="8"/>
    </row>
    <row r="51" ht="19.5" hidden="1" customHeight="1">
      <c r="A51" s="97" t="s">
        <v>355</v>
      </c>
      <c r="B51" s="24"/>
      <c r="C51" s="24"/>
      <c r="D51" s="24"/>
      <c r="E51" s="8"/>
      <c r="F51" s="31"/>
      <c r="G51" s="31"/>
      <c r="H51" s="98"/>
      <c r="I51" s="31"/>
      <c r="J51" s="31"/>
      <c r="K51" s="98"/>
      <c r="L51" s="98"/>
      <c r="M51" s="31"/>
      <c r="N51" s="31"/>
      <c r="O51" s="33"/>
      <c r="P51" s="8"/>
    </row>
    <row r="52" ht="19.5" hidden="1" customHeight="1">
      <c r="A52" s="97" t="s">
        <v>356</v>
      </c>
      <c r="B52" s="24"/>
      <c r="C52" s="24"/>
      <c r="D52" s="24"/>
      <c r="E52" s="8"/>
      <c r="F52" s="31"/>
      <c r="G52" s="31"/>
      <c r="H52" s="98"/>
      <c r="I52" s="31"/>
      <c r="J52" s="31"/>
      <c r="K52" s="98"/>
      <c r="L52" s="98"/>
      <c r="M52" s="31"/>
      <c r="N52" s="31"/>
      <c r="O52" s="33"/>
      <c r="P52" s="8"/>
    </row>
    <row r="53" ht="19.5" hidden="1" customHeight="1">
      <c r="A53" s="97" t="s">
        <v>357</v>
      </c>
      <c r="B53" s="24"/>
      <c r="C53" s="24"/>
      <c r="D53" s="24"/>
      <c r="E53" s="8"/>
      <c r="F53" s="31"/>
      <c r="G53" s="31"/>
      <c r="H53" s="98"/>
      <c r="I53" s="31"/>
      <c r="J53" s="31"/>
      <c r="K53" s="98"/>
      <c r="L53" s="98"/>
      <c r="M53" s="31"/>
      <c r="N53" s="31"/>
      <c r="O53" s="33"/>
      <c r="P53" s="8"/>
    </row>
    <row r="54" ht="19.5" hidden="1" customHeight="1">
      <c r="A54" s="97"/>
      <c r="B54" s="24"/>
      <c r="C54" s="24"/>
      <c r="D54" s="24"/>
      <c r="E54" s="8"/>
      <c r="F54" s="31"/>
      <c r="G54" s="31"/>
      <c r="H54" s="98"/>
      <c r="I54" s="31"/>
      <c r="J54" s="31"/>
      <c r="K54" s="98"/>
      <c r="L54" s="98"/>
      <c r="M54" s="31"/>
      <c r="N54" s="31"/>
      <c r="O54" s="33"/>
      <c r="P54" s="8"/>
    </row>
    <row r="55" ht="19.5" hidden="1" customHeight="1">
      <c r="A55" s="97"/>
      <c r="B55" s="24"/>
      <c r="C55" s="24"/>
      <c r="D55" s="24"/>
      <c r="E55" s="8"/>
      <c r="F55" s="31"/>
      <c r="G55" s="31"/>
      <c r="H55" s="98"/>
      <c r="I55" s="31"/>
      <c r="J55" s="31"/>
      <c r="K55" s="98"/>
      <c r="L55" s="98"/>
      <c r="M55" s="31"/>
      <c r="N55" s="31"/>
      <c r="O55" s="33"/>
      <c r="P55" s="8"/>
    </row>
    <row r="56" ht="13.5" hidden="1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5">
    <mergeCell ref="I9:L9"/>
    <mergeCell ref="M9:P9"/>
    <mergeCell ref="A7:B8"/>
    <mergeCell ref="A11:B12"/>
    <mergeCell ref="A15:B16"/>
    <mergeCell ref="C15:D15"/>
    <mergeCell ref="I11:L11"/>
    <mergeCell ref="M11:P11"/>
    <mergeCell ref="A21:M21"/>
    <mergeCell ref="N21:P21"/>
    <mergeCell ref="C3:D3"/>
    <mergeCell ref="E3:F3"/>
    <mergeCell ref="G3:H3"/>
    <mergeCell ref="I3:J3"/>
    <mergeCell ref="I15:L15"/>
    <mergeCell ref="M15:P15"/>
    <mergeCell ref="C11:D11"/>
    <mergeCell ref="E11:H11"/>
    <mergeCell ref="C13:D13"/>
    <mergeCell ref="E13:H13"/>
    <mergeCell ref="I13:L13"/>
    <mergeCell ref="M13:P13"/>
    <mergeCell ref="E15:H15"/>
    <mergeCell ref="A50:E50"/>
    <mergeCell ref="A54:E54"/>
    <mergeCell ref="A55:E55"/>
    <mergeCell ref="A51:E51"/>
    <mergeCell ref="A52:E52"/>
    <mergeCell ref="A53:E53"/>
    <mergeCell ref="A43:E43"/>
    <mergeCell ref="A44:E44"/>
    <mergeCell ref="A45:E45"/>
    <mergeCell ref="A46:E46"/>
    <mergeCell ref="A47:E47"/>
    <mergeCell ref="A48:E48"/>
    <mergeCell ref="A49:E49"/>
    <mergeCell ref="O51:P51"/>
    <mergeCell ref="O52:P52"/>
    <mergeCell ref="O44:P44"/>
    <mergeCell ref="O45:P45"/>
    <mergeCell ref="O46:P46"/>
    <mergeCell ref="O47:P47"/>
    <mergeCell ref="O48:P48"/>
    <mergeCell ref="O49:P49"/>
    <mergeCell ref="O50:P50"/>
    <mergeCell ref="O18:Q18"/>
    <mergeCell ref="B23:P23"/>
    <mergeCell ref="B24:P24"/>
    <mergeCell ref="B25:P25"/>
    <mergeCell ref="B28:P28"/>
    <mergeCell ref="B29:P29"/>
    <mergeCell ref="A37:M37"/>
    <mergeCell ref="C7:D7"/>
    <mergeCell ref="E7:H7"/>
    <mergeCell ref="M7:P7"/>
    <mergeCell ref="A13:B14"/>
    <mergeCell ref="E9:H9"/>
    <mergeCell ref="B35:P35"/>
    <mergeCell ref="B30:P30"/>
    <mergeCell ref="I7:L7"/>
    <mergeCell ref="A2:M2"/>
    <mergeCell ref="N2:P2"/>
    <mergeCell ref="A5:M5"/>
    <mergeCell ref="N5:P5"/>
    <mergeCell ref="N3:Q3"/>
    <mergeCell ref="A3:B3"/>
    <mergeCell ref="K3:L3"/>
    <mergeCell ref="A9:B10"/>
    <mergeCell ref="C9:D9"/>
    <mergeCell ref="A40:E41"/>
    <mergeCell ref="F40:G40"/>
    <mergeCell ref="H40:H41"/>
    <mergeCell ref="I40:J40"/>
    <mergeCell ref="N37:P37"/>
    <mergeCell ref="M40:N40"/>
    <mergeCell ref="O40:P41"/>
    <mergeCell ref="A42:E42"/>
    <mergeCell ref="O42:P42"/>
    <mergeCell ref="O43:P43"/>
    <mergeCell ref="K40:L40"/>
    <mergeCell ref="O54:P54"/>
    <mergeCell ref="O55:P55"/>
    <mergeCell ref="O53:P53"/>
    <mergeCell ref="B33:P33"/>
    <mergeCell ref="B34:P34"/>
  </mergeCells>
  <conditionalFormatting sqref="A3:L3">
    <cfRule type="notContainsBlanks" dxfId="0" priority="1">
      <formula>LEN(TRIM(A3))&gt;0</formula>
    </cfRule>
  </conditionalFormatting>
  <conditionalFormatting sqref="C10:P10 I42:I55 M42:M55">
    <cfRule type="containsText" dxfId="0" priority="2" operator="containsText" text="X">
      <formula>NOT(ISERROR(SEARCH(("X"),(C10))))</formula>
    </cfRule>
  </conditionalFormatting>
  <conditionalFormatting sqref="C12:P12">
    <cfRule type="containsText" dxfId="0" priority="3" operator="containsText" text="X">
      <formula>NOT(ISERROR(SEARCH(("X"),(C12))))</formula>
    </cfRule>
  </conditionalFormatting>
  <conditionalFormatting sqref="C14:P14">
    <cfRule type="containsText" dxfId="0" priority="4" operator="containsText" text="X">
      <formula>NOT(ISERROR(SEARCH(("X"),(C14))))</formula>
    </cfRule>
  </conditionalFormatting>
  <conditionalFormatting sqref="C16:P16">
    <cfRule type="containsText" dxfId="0" priority="5" operator="containsText" text="X">
      <formula>NOT(ISERROR(SEARCH(("X"),(C16))))</formula>
    </cfRule>
  </conditionalFormatting>
  <conditionalFormatting sqref="F42:F55">
    <cfRule type="containsText" dxfId="0" priority="6" operator="containsText" text="X">
      <formula>NOT(ISERROR(SEARCH(("X"),(F42))))</formula>
    </cfRule>
  </conditionalFormatting>
  <conditionalFormatting sqref="G42:G55">
    <cfRule type="containsText" dxfId="1" priority="7" operator="containsText" text="X">
      <formula>NOT(ISERROR(SEARCH(("X"),(G42))))</formula>
    </cfRule>
  </conditionalFormatting>
  <conditionalFormatting sqref="H42:H55 K42:L55">
    <cfRule type="containsText" dxfId="1" priority="8" operator="containsText" text="N">
      <formula>NOT(ISERROR(SEARCH(("N"),(H42))))</formula>
    </cfRule>
  </conditionalFormatting>
  <conditionalFormatting sqref="H42:H55 K42:L55">
    <cfRule type="containsText" dxfId="0" priority="9" operator="containsText" text="Y">
      <formula>NOT(ISERROR(SEARCH(("Y"),(H42))))</formula>
    </cfRule>
  </conditionalFormatting>
  <conditionalFormatting sqref="J42:J55 N42:N55">
    <cfRule type="containsText" dxfId="1" priority="10" operator="containsText" text="X">
      <formula>NOT(ISERROR(SEARCH(("X"),(J42))))</formula>
    </cfRule>
  </conditionalFormatting>
  <dataValidations>
    <dataValidation type="list" allowBlank="1" showInputMessage="1" prompt="โปรดทำเครื่องหมาย X" sqref="C10:P10 C12:P12 C14:P14 C16:P16">
      <formula1>$F$6:$G$6</formula1>
    </dataValidation>
    <dataValidation type="list" allowBlank="1" showErrorMessage="1" sqref="A3 C3 E3 G3 I3 K3">
      <formula1>#REF!</formula1>
    </dataValidation>
    <dataValidation type="list" allowBlank="1" showErrorMessage="1" sqref="H42:H55 K42:L55">
      <formula1>$M$41:$N$41</formula1>
    </dataValidation>
    <dataValidation type="decimal" allowBlank="1" showErrorMessage="1" sqref="E18">
      <formula1>1.0</formula1>
      <formula2>10.0</formula2>
    </dataValidation>
    <dataValidation type="list" allowBlank="1" showInputMessage="1" prompt="ใส่ค่าไม่ถูกต้องครับ - โปรดใส่ X ครับ ขอบคุณครับ" sqref="F42:G55 I42:J55 M42:N55">
      <formula1>$F$6:$G$6</formula1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18"/>
  </hyperlinks>
  <printOptions/>
  <pageMargins bottom="0.75" footer="0.0" header="0.0" left="0.7" right="0.7" top="0.7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05867"/>
    <pageSetUpPr/>
  </sheetPr>
  <sheetViews>
    <sheetView showGridLines="0" workbookViewId="0"/>
  </sheetViews>
  <sheetFormatPr customHeight="1" defaultColWidth="14.43" defaultRowHeight="15.0"/>
  <cols>
    <col customWidth="1" min="1" max="7" width="8.86"/>
    <col customWidth="1" min="8" max="8" width="10.0"/>
    <col customWidth="1" min="9" max="12" width="8.86"/>
    <col customWidth="1" min="13" max="13" width="5.71"/>
    <col customWidth="1" min="14" max="14" width="5.86"/>
    <col customWidth="1" min="15" max="17" width="8.86"/>
  </cols>
  <sheetData>
    <row r="1" ht="13.5" customHeight="1">
      <c r="A1" s="76" t="s">
        <v>306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358</v>
      </c>
      <c r="O2" s="4"/>
      <c r="P2" s="5"/>
    </row>
    <row r="3" ht="42.0" hidden="1" customHeight="1">
      <c r="A3" s="7"/>
      <c r="B3" s="8"/>
      <c r="C3" s="7"/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customHeight="1">
      <c r="A5" s="79" t="s">
        <v>253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80" t="s">
        <v>359</v>
      </c>
      <c r="O5" s="4"/>
      <c r="P5" s="5"/>
    </row>
    <row r="6" ht="13.5" customHeight="1">
      <c r="A6" s="39" t="s">
        <v>26</v>
      </c>
      <c r="C6" s="40" t="str">
        <f>$A$38</f>
        <v>7.5</v>
      </c>
      <c r="D6" t="s">
        <v>27</v>
      </c>
      <c r="F6" s="63" t="s">
        <v>28</v>
      </c>
    </row>
    <row r="7" ht="13.5" customHeight="1">
      <c r="A7" s="81" t="s">
        <v>29</v>
      </c>
      <c r="B7" s="16"/>
      <c r="C7" s="82" t="s">
        <v>30</v>
      </c>
      <c r="D7" s="8"/>
      <c r="E7" s="82" t="s">
        <v>31</v>
      </c>
      <c r="F7" s="24"/>
      <c r="G7" s="24"/>
      <c r="H7" s="8"/>
      <c r="I7" s="82" t="s">
        <v>32</v>
      </c>
      <c r="J7" s="24"/>
      <c r="K7" s="24"/>
      <c r="L7" s="8"/>
      <c r="M7" s="82" t="s">
        <v>33</v>
      </c>
      <c r="N7" s="24"/>
      <c r="O7" s="24"/>
      <c r="P7" s="8"/>
    </row>
    <row r="8" ht="13.5" customHeight="1">
      <c r="A8" s="19"/>
      <c r="B8" s="21"/>
      <c r="C8" s="83">
        <v>0.0</v>
      </c>
      <c r="D8" s="84">
        <v>0.05</v>
      </c>
      <c r="E8" s="84">
        <v>0.1</v>
      </c>
      <c r="F8" s="84">
        <v>0.15</v>
      </c>
      <c r="G8" s="84">
        <v>0.2</v>
      </c>
      <c r="H8" s="84">
        <v>0.25</v>
      </c>
      <c r="I8" s="84">
        <v>0.3</v>
      </c>
      <c r="J8" s="84">
        <v>0.35</v>
      </c>
      <c r="K8" s="84">
        <v>0.4</v>
      </c>
      <c r="L8" s="84">
        <v>0.45</v>
      </c>
      <c r="M8" s="84">
        <v>0.5</v>
      </c>
      <c r="N8" s="84">
        <v>0.55</v>
      </c>
      <c r="O8" s="84">
        <v>0.6</v>
      </c>
      <c r="P8" s="84">
        <v>0.65</v>
      </c>
    </row>
    <row r="9" ht="45.0" customHeight="1">
      <c r="A9" s="48" t="s">
        <v>255</v>
      </c>
      <c r="B9" s="16"/>
      <c r="C9" s="85" t="s">
        <v>256</v>
      </c>
      <c r="D9" s="8"/>
      <c r="E9" s="85" t="s">
        <v>257</v>
      </c>
      <c r="F9" s="24"/>
      <c r="G9" s="24"/>
      <c r="H9" s="8"/>
      <c r="I9" s="86" t="s">
        <v>258</v>
      </c>
      <c r="J9" s="51"/>
      <c r="K9" s="51"/>
      <c r="L9" s="52"/>
      <c r="M9" s="85" t="s">
        <v>272</v>
      </c>
      <c r="N9" s="24"/>
      <c r="O9" s="24"/>
      <c r="P9" s="8"/>
    </row>
    <row r="10" ht="14.25" customHeight="1">
      <c r="A10" s="19"/>
      <c r="B10" s="21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ht="48.0" customHeight="1">
      <c r="A11" s="48" t="s">
        <v>260</v>
      </c>
      <c r="B11" s="16"/>
      <c r="C11" s="85" t="s">
        <v>261</v>
      </c>
      <c r="D11" s="8"/>
      <c r="E11" s="86" t="s">
        <v>262</v>
      </c>
      <c r="F11" s="51"/>
      <c r="G11" s="51"/>
      <c r="H11" s="52"/>
      <c r="I11" s="85" t="s">
        <v>263</v>
      </c>
      <c r="J11" s="24"/>
      <c r="K11" s="24"/>
      <c r="L11" s="8"/>
      <c r="M11" s="85" t="s">
        <v>264</v>
      </c>
      <c r="N11" s="24"/>
      <c r="O11" s="24"/>
      <c r="P11" s="8"/>
    </row>
    <row r="12" ht="14.25" customHeight="1">
      <c r="A12" s="19"/>
      <c r="B12" s="21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ht="54.75" customHeight="1">
      <c r="A13" s="48" t="s">
        <v>265</v>
      </c>
      <c r="B13" s="16"/>
      <c r="C13" s="85" t="s">
        <v>266</v>
      </c>
      <c r="D13" s="8"/>
      <c r="E13" s="86" t="s">
        <v>267</v>
      </c>
      <c r="F13" s="51"/>
      <c r="G13" s="51"/>
      <c r="H13" s="52"/>
      <c r="I13" s="86" t="s">
        <v>268</v>
      </c>
      <c r="J13" s="51"/>
      <c r="K13" s="51"/>
      <c r="L13" s="52"/>
      <c r="M13" s="85" t="s">
        <v>269</v>
      </c>
      <c r="N13" s="24"/>
      <c r="O13" s="24"/>
      <c r="P13" s="8"/>
    </row>
    <row r="14" ht="14.25" customHeight="1">
      <c r="A14" s="19"/>
      <c r="B14" s="21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ht="64.5" customHeight="1">
      <c r="A15" s="48" t="s">
        <v>49</v>
      </c>
      <c r="B15" s="16"/>
      <c r="C15" s="85" t="s">
        <v>270</v>
      </c>
      <c r="D15" s="8"/>
      <c r="E15" s="86" t="s">
        <v>271</v>
      </c>
      <c r="F15" s="51"/>
      <c r="G15" s="51"/>
      <c r="H15" s="52"/>
      <c r="I15" s="86" t="s">
        <v>272</v>
      </c>
      <c r="J15" s="51"/>
      <c r="K15" s="51"/>
      <c r="L15" s="52"/>
      <c r="M15" s="85" t="s">
        <v>324</v>
      </c>
      <c r="N15" s="24"/>
      <c r="O15" s="24"/>
      <c r="P15" s="8"/>
    </row>
    <row r="16" ht="14.25" customHeight="1">
      <c r="A16" s="19"/>
      <c r="B16" s="21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</row>
    <row r="17" ht="13.5" customHeight="1"/>
    <row r="18" ht="13.5" customHeight="1">
      <c r="A18" s="54" t="str">
        <f>$A$38</f>
        <v>7.5</v>
      </c>
      <c r="B18" s="54" t="s">
        <v>54</v>
      </c>
      <c r="C18" s="54"/>
      <c r="E18" s="55"/>
      <c r="G18" s="56" t="s">
        <v>55</v>
      </c>
      <c r="H18" s="54"/>
      <c r="I18" s="55"/>
      <c r="J18" s="54" t="s">
        <v>56</v>
      </c>
      <c r="K18" s="54"/>
      <c r="L18" s="54"/>
      <c r="M18" s="54"/>
      <c r="O18" s="60" t="s">
        <v>57</v>
      </c>
    </row>
    <row r="19" ht="13.5" customHeight="1">
      <c r="A19" s="2" t="s">
        <v>58</v>
      </c>
    </row>
    <row r="20" ht="13.5" customHeight="1"/>
    <row r="21" ht="18.0" hidden="1" customHeight="1">
      <c r="A21" s="3" t="s">
        <v>74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6" t="s">
        <v>360</v>
      </c>
      <c r="O21" s="4"/>
      <c r="P21" s="5"/>
    </row>
    <row r="22" ht="13.5" hidden="1" customHeight="1">
      <c r="A22" s="56" t="s">
        <v>361</v>
      </c>
    </row>
    <row r="23" ht="30.0" hidden="1" customHeight="1">
      <c r="A23" s="61">
        <v>1.0</v>
      </c>
      <c r="B23" s="7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8"/>
    </row>
    <row r="24" ht="30.0" hidden="1" customHeight="1">
      <c r="A24" s="61">
        <v>2.0</v>
      </c>
      <c r="B24" s="7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8"/>
    </row>
    <row r="25" ht="30.0" hidden="1" customHeight="1">
      <c r="A25" s="61">
        <v>3.0</v>
      </c>
      <c r="B25" s="7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8"/>
    </row>
    <row r="26" ht="13.5" hidden="1" customHeight="1"/>
    <row r="27" ht="13.5" hidden="1" customHeight="1">
      <c r="A27" s="56" t="s">
        <v>362</v>
      </c>
    </row>
    <row r="28" ht="30.0" hidden="1" customHeight="1">
      <c r="A28" s="61">
        <v>1.0</v>
      </c>
      <c r="B28" s="7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8"/>
    </row>
    <row r="29" ht="30.0" hidden="1" customHeight="1">
      <c r="A29" s="61">
        <v>2.0</v>
      </c>
      <c r="B29" s="7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8"/>
    </row>
    <row r="30" ht="30.0" hidden="1" customHeight="1">
      <c r="A30" s="61">
        <v>3.0</v>
      </c>
      <c r="B30" s="7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8"/>
    </row>
    <row r="31" ht="13.5" hidden="1" customHeight="1"/>
    <row r="32" ht="13.5" hidden="1" customHeight="1">
      <c r="A32" s="56" t="s">
        <v>363</v>
      </c>
    </row>
    <row r="33" ht="30.0" hidden="1" customHeight="1">
      <c r="A33" s="61">
        <v>1.0</v>
      </c>
      <c r="B33" s="7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8"/>
    </row>
    <row r="34" ht="30.0" hidden="1" customHeight="1">
      <c r="A34" s="61">
        <v>2.0</v>
      </c>
      <c r="B34" s="7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8"/>
    </row>
    <row r="35" ht="30.0" hidden="1" customHeight="1">
      <c r="A35" s="61">
        <v>3.0</v>
      </c>
      <c r="B35" s="7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8"/>
    </row>
    <row r="36" ht="13.5" hidden="1" customHeight="1"/>
    <row r="37" ht="18.0" hidden="1" customHeight="1">
      <c r="A37" s="3" t="s">
        <v>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6" t="s">
        <v>364</v>
      </c>
      <c r="O37" s="4"/>
      <c r="P37" s="5"/>
    </row>
    <row r="38" ht="13.5" hidden="1" customHeight="1">
      <c r="A38" s="10">
        <v>7.5</v>
      </c>
      <c r="B38" s="11" t="s">
        <v>365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3.5" hidden="1" customHeight="1"/>
    <row r="40" ht="48.75" hidden="1" customHeight="1">
      <c r="A40" s="14" t="s">
        <v>280</v>
      </c>
      <c r="B40" s="15"/>
      <c r="C40" s="15"/>
      <c r="D40" s="15"/>
      <c r="E40" s="16"/>
      <c r="F40" s="87" t="s">
        <v>281</v>
      </c>
      <c r="G40" s="8"/>
      <c r="H40" s="88" t="s">
        <v>282</v>
      </c>
      <c r="I40" s="18" t="s">
        <v>283</v>
      </c>
      <c r="J40" s="8"/>
      <c r="K40" s="89" t="s">
        <v>284</v>
      </c>
      <c r="L40" s="90"/>
      <c r="M40" s="18" t="s">
        <v>285</v>
      </c>
      <c r="N40" s="8"/>
      <c r="O40" s="17" t="s">
        <v>10</v>
      </c>
      <c r="P40" s="16"/>
    </row>
    <row r="41" ht="21.0" hidden="1" customHeight="1">
      <c r="A41" s="19"/>
      <c r="B41" s="20"/>
      <c r="C41" s="20"/>
      <c r="D41" s="20"/>
      <c r="E41" s="21"/>
      <c r="F41" s="91" t="s">
        <v>11</v>
      </c>
      <c r="G41" s="91" t="s">
        <v>12</v>
      </c>
      <c r="H41" s="92"/>
      <c r="I41" s="93" t="s">
        <v>286</v>
      </c>
      <c r="J41" s="93" t="s">
        <v>287</v>
      </c>
      <c r="K41" s="94" t="s">
        <v>288</v>
      </c>
      <c r="L41" s="93" t="s">
        <v>289</v>
      </c>
      <c r="M41" s="91" t="s">
        <v>11</v>
      </c>
      <c r="N41" s="91" t="s">
        <v>12</v>
      </c>
      <c r="O41" s="19"/>
      <c r="P41" s="21"/>
    </row>
    <row r="42" ht="30.0" hidden="1" customHeight="1">
      <c r="A42" s="95" t="s">
        <v>366</v>
      </c>
      <c r="B42" s="24"/>
      <c r="C42" s="24"/>
      <c r="D42" s="24"/>
      <c r="E42" s="8"/>
      <c r="F42" s="31"/>
      <c r="G42" s="31"/>
      <c r="H42" s="96"/>
      <c r="I42" s="31"/>
      <c r="J42" s="31"/>
      <c r="K42" s="96" t="s">
        <v>12</v>
      </c>
      <c r="L42" s="96" t="s">
        <v>11</v>
      </c>
      <c r="M42" s="31"/>
      <c r="N42" s="31"/>
      <c r="O42" s="33"/>
      <c r="P42" s="8"/>
    </row>
    <row r="43" ht="19.5" hidden="1" customHeight="1">
      <c r="A43" s="97" t="s">
        <v>367</v>
      </c>
      <c r="B43" s="24"/>
      <c r="C43" s="24"/>
      <c r="D43" s="24"/>
      <c r="E43" s="8"/>
      <c r="F43" s="31"/>
      <c r="G43" s="31"/>
      <c r="H43" s="98"/>
      <c r="I43" s="31"/>
      <c r="J43" s="31"/>
      <c r="K43" s="98"/>
      <c r="L43" s="98"/>
      <c r="M43" s="31"/>
      <c r="N43" s="31"/>
      <c r="O43" s="33"/>
      <c r="P43" s="8"/>
    </row>
    <row r="44" ht="19.5" hidden="1" customHeight="1">
      <c r="A44" s="97" t="s">
        <v>368</v>
      </c>
      <c r="B44" s="24"/>
      <c r="C44" s="24"/>
      <c r="D44" s="24"/>
      <c r="E44" s="8"/>
      <c r="F44" s="31"/>
      <c r="G44" s="31"/>
      <c r="H44" s="98"/>
      <c r="I44" s="31"/>
      <c r="J44" s="31"/>
      <c r="K44" s="98"/>
      <c r="L44" s="98"/>
      <c r="M44" s="31"/>
      <c r="N44" s="31"/>
      <c r="O44" s="33"/>
      <c r="P44" s="8"/>
    </row>
    <row r="45" ht="19.5" hidden="1" customHeight="1">
      <c r="A45" s="97" t="s">
        <v>369</v>
      </c>
      <c r="B45" s="24"/>
      <c r="C45" s="24"/>
      <c r="D45" s="24"/>
      <c r="E45" s="8"/>
      <c r="F45" s="31"/>
      <c r="G45" s="31"/>
      <c r="H45" s="98"/>
      <c r="I45" s="31"/>
      <c r="J45" s="31"/>
      <c r="K45" s="98"/>
      <c r="L45" s="98"/>
      <c r="M45" s="31"/>
      <c r="N45" s="31"/>
      <c r="O45" s="33"/>
      <c r="P45" s="8"/>
    </row>
    <row r="46" ht="19.5" hidden="1" customHeight="1">
      <c r="A46" s="97" t="s">
        <v>370</v>
      </c>
      <c r="B46" s="24"/>
      <c r="C46" s="24"/>
      <c r="D46" s="24"/>
      <c r="E46" s="8"/>
      <c r="F46" s="31"/>
      <c r="G46" s="31"/>
      <c r="H46" s="98"/>
      <c r="I46" s="31"/>
      <c r="J46" s="31"/>
      <c r="K46" s="98"/>
      <c r="L46" s="98"/>
      <c r="M46" s="31"/>
      <c r="N46" s="31"/>
      <c r="O46" s="33"/>
      <c r="P46" s="8"/>
    </row>
    <row r="47" ht="19.5" hidden="1" customHeight="1">
      <c r="A47" s="97" t="s">
        <v>371</v>
      </c>
      <c r="B47" s="24"/>
      <c r="C47" s="24"/>
      <c r="D47" s="24"/>
      <c r="E47" s="8"/>
      <c r="F47" s="31"/>
      <c r="G47" s="31"/>
      <c r="H47" s="98"/>
      <c r="I47" s="31"/>
      <c r="J47" s="31"/>
      <c r="K47" s="98"/>
      <c r="L47" s="98"/>
      <c r="M47" s="31"/>
      <c r="N47" s="31"/>
      <c r="O47" s="33"/>
      <c r="P47" s="8"/>
    </row>
    <row r="48" ht="19.5" hidden="1" customHeight="1">
      <c r="A48" s="97" t="s">
        <v>321</v>
      </c>
      <c r="B48" s="101"/>
      <c r="C48" s="101"/>
      <c r="D48" s="101"/>
      <c r="E48" s="102"/>
      <c r="F48" s="31"/>
      <c r="G48" s="31"/>
      <c r="H48" s="98"/>
      <c r="I48" s="31"/>
      <c r="J48" s="31"/>
      <c r="K48" s="98"/>
      <c r="L48" s="98"/>
      <c r="M48" s="31"/>
      <c r="N48" s="31"/>
      <c r="O48" s="33"/>
      <c r="P48" s="72"/>
    </row>
    <row r="49" ht="19.5" hidden="1" customHeight="1">
      <c r="A49" s="97" t="s">
        <v>321</v>
      </c>
      <c r="B49" s="24"/>
      <c r="C49" s="24"/>
      <c r="D49" s="24"/>
      <c r="E49" s="8"/>
      <c r="F49" s="31"/>
      <c r="G49" s="31"/>
      <c r="H49" s="98"/>
      <c r="I49" s="31"/>
      <c r="J49" s="31"/>
      <c r="K49" s="98"/>
      <c r="L49" s="98"/>
      <c r="M49" s="31"/>
      <c r="N49" s="31"/>
      <c r="O49" s="33"/>
      <c r="P49" s="8"/>
    </row>
    <row r="50" ht="19.5" hidden="1" customHeight="1">
      <c r="A50" s="97" t="s">
        <v>321</v>
      </c>
      <c r="B50" s="24"/>
      <c r="C50" s="24"/>
      <c r="D50" s="24"/>
      <c r="E50" s="8"/>
      <c r="F50" s="31"/>
      <c r="G50" s="31"/>
      <c r="H50" s="98"/>
      <c r="I50" s="31"/>
      <c r="J50" s="31"/>
      <c r="K50" s="98"/>
      <c r="L50" s="98"/>
      <c r="M50" s="31"/>
      <c r="N50" s="31"/>
      <c r="O50" s="33"/>
      <c r="P50" s="8"/>
    </row>
    <row r="51" ht="13.5" hidden="1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73">
    <mergeCell ref="G3:H3"/>
    <mergeCell ref="I3:J3"/>
    <mergeCell ref="I7:L7"/>
    <mergeCell ref="A2:M2"/>
    <mergeCell ref="N2:P2"/>
    <mergeCell ref="A5:M5"/>
    <mergeCell ref="N5:P5"/>
    <mergeCell ref="N3:Q3"/>
    <mergeCell ref="A3:B3"/>
    <mergeCell ref="K3:L3"/>
    <mergeCell ref="A7:B8"/>
    <mergeCell ref="A15:B16"/>
    <mergeCell ref="A11:B12"/>
    <mergeCell ref="A13:B14"/>
    <mergeCell ref="E15:H15"/>
    <mergeCell ref="I15:L15"/>
    <mergeCell ref="C15:D15"/>
    <mergeCell ref="C13:D13"/>
    <mergeCell ref="E13:H13"/>
    <mergeCell ref="I13:L13"/>
    <mergeCell ref="A37:M37"/>
    <mergeCell ref="B30:P30"/>
    <mergeCell ref="B33:P33"/>
    <mergeCell ref="B34:P34"/>
    <mergeCell ref="B35:P35"/>
    <mergeCell ref="O18:Q18"/>
    <mergeCell ref="B23:P23"/>
    <mergeCell ref="B24:P24"/>
    <mergeCell ref="B25:P25"/>
    <mergeCell ref="B28:P28"/>
    <mergeCell ref="B29:P29"/>
    <mergeCell ref="N37:P37"/>
    <mergeCell ref="C7:D7"/>
    <mergeCell ref="E7:H7"/>
    <mergeCell ref="M7:P7"/>
    <mergeCell ref="M9:P9"/>
    <mergeCell ref="M15:P15"/>
    <mergeCell ref="M13:P13"/>
    <mergeCell ref="F40:G40"/>
    <mergeCell ref="I40:J40"/>
    <mergeCell ref="M40:N40"/>
    <mergeCell ref="O40:P41"/>
    <mergeCell ref="O42:P42"/>
    <mergeCell ref="O43:P43"/>
    <mergeCell ref="A40:E41"/>
    <mergeCell ref="H40:H41"/>
    <mergeCell ref="K40:L40"/>
    <mergeCell ref="A42:E42"/>
    <mergeCell ref="O49:P49"/>
    <mergeCell ref="O46:P46"/>
    <mergeCell ref="O47:P47"/>
    <mergeCell ref="A43:E43"/>
    <mergeCell ref="A44:E44"/>
    <mergeCell ref="A49:E49"/>
    <mergeCell ref="A50:E50"/>
    <mergeCell ref="O50:P50"/>
    <mergeCell ref="A45:E45"/>
    <mergeCell ref="A46:E46"/>
    <mergeCell ref="A47:E47"/>
    <mergeCell ref="I11:L11"/>
    <mergeCell ref="M11:P11"/>
    <mergeCell ref="A9:B10"/>
    <mergeCell ref="C9:D9"/>
    <mergeCell ref="E9:H9"/>
    <mergeCell ref="I9:L9"/>
    <mergeCell ref="A21:M21"/>
    <mergeCell ref="N21:P21"/>
    <mergeCell ref="C3:D3"/>
    <mergeCell ref="E3:F3"/>
    <mergeCell ref="C11:D11"/>
    <mergeCell ref="E11:H11"/>
    <mergeCell ref="O44:P44"/>
    <mergeCell ref="O45:P45"/>
  </mergeCells>
  <conditionalFormatting sqref="A3:L3">
    <cfRule type="notContainsBlanks" dxfId="0" priority="1">
      <formula>LEN(TRIM(A3))&gt;0</formula>
    </cfRule>
  </conditionalFormatting>
  <conditionalFormatting sqref="C10:P10 I42:I50 M42:M50">
    <cfRule type="containsText" dxfId="0" priority="2" operator="containsText" text="X">
      <formula>NOT(ISERROR(SEARCH(("X"),(C10))))</formula>
    </cfRule>
  </conditionalFormatting>
  <conditionalFormatting sqref="C12:P12">
    <cfRule type="containsText" dxfId="0" priority="3" operator="containsText" text="X">
      <formula>NOT(ISERROR(SEARCH(("X"),(C12))))</formula>
    </cfRule>
  </conditionalFormatting>
  <conditionalFormatting sqref="C14:P14">
    <cfRule type="containsText" dxfId="0" priority="4" operator="containsText" text="X">
      <formula>NOT(ISERROR(SEARCH(("X"),(C14))))</formula>
    </cfRule>
  </conditionalFormatting>
  <conditionalFormatting sqref="C16:P16">
    <cfRule type="containsText" dxfId="0" priority="5" operator="containsText" text="X">
      <formula>NOT(ISERROR(SEARCH(("X"),(C16))))</formula>
    </cfRule>
  </conditionalFormatting>
  <conditionalFormatting sqref="F42:F50">
    <cfRule type="containsText" dxfId="0" priority="6" operator="containsText" text="X">
      <formula>NOT(ISERROR(SEARCH(("X"),(F42))))</formula>
    </cfRule>
  </conditionalFormatting>
  <conditionalFormatting sqref="G42:G50">
    <cfRule type="containsText" dxfId="1" priority="7" operator="containsText" text="X">
      <formula>NOT(ISERROR(SEARCH(("X"),(G42))))</formula>
    </cfRule>
  </conditionalFormatting>
  <conditionalFormatting sqref="H42:H50 K42:L50">
    <cfRule type="containsText" dxfId="1" priority="8" operator="containsText" text="N">
      <formula>NOT(ISERROR(SEARCH(("N"),(H42))))</formula>
    </cfRule>
  </conditionalFormatting>
  <conditionalFormatting sqref="H42:H50 K42:L50">
    <cfRule type="containsText" dxfId="0" priority="9" operator="containsText" text="Y">
      <formula>NOT(ISERROR(SEARCH(("Y"),(H42))))</formula>
    </cfRule>
  </conditionalFormatting>
  <conditionalFormatting sqref="J42:J50 N42:N50">
    <cfRule type="containsText" dxfId="1" priority="10" operator="containsText" text="X">
      <formula>NOT(ISERROR(SEARCH(("X"),(J42))))</formula>
    </cfRule>
  </conditionalFormatting>
  <dataValidations>
    <dataValidation type="list" allowBlank="1" showInputMessage="1" prompt="โปรดทำเครื่องหมาย X" sqref="C10:P10 C12:P12 C14:P14 C16:P16">
      <formula1>$F$6:$G$6</formula1>
    </dataValidation>
    <dataValidation type="list" allowBlank="1" showErrorMessage="1" sqref="A3 C3 E3 G3 I3 K3">
      <formula1>#REF!</formula1>
    </dataValidation>
    <dataValidation type="list" allowBlank="1" showErrorMessage="1" sqref="H42:H50 K42:L50">
      <formula1>$M$41:$N$41</formula1>
    </dataValidation>
    <dataValidation type="decimal" allowBlank="1" showErrorMessage="1" sqref="E18">
      <formula1>1.0</formula1>
      <formula2>10.0</formula2>
    </dataValidation>
    <dataValidation type="list" allowBlank="1" showInputMessage="1" prompt="ใส่ค่าไม่ถูกต้องครับ - โปรดใส่ X ครับ ขอบคุณครับ" sqref="F42:G50 I42:J50 M42:N50">
      <formula1>$F$6:$G$6</formula1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18"/>
  </hyperlinks>
  <printOptions/>
  <pageMargins bottom="0.75" footer="0.0" header="0.0" left="0.7" right="0.7" top="0.7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17.86"/>
    <col customWidth="1" min="2" max="2" width="13.43"/>
    <col customWidth="1" min="3" max="3" width="17.0"/>
    <col customWidth="1" min="4" max="4" width="11.71"/>
    <col customWidth="1" min="5" max="5" width="12.86"/>
    <col customWidth="1" min="6" max="11" width="8.86"/>
  </cols>
  <sheetData>
    <row r="1" ht="13.5" customHeight="1">
      <c r="A1" s="103" t="s">
        <v>372</v>
      </c>
      <c r="B1" s="104"/>
      <c r="C1" s="104"/>
      <c r="D1" s="104"/>
      <c r="E1" s="104"/>
    </row>
    <row r="2" ht="13.5" customHeight="1">
      <c r="A2" s="103"/>
      <c r="B2" s="104"/>
      <c r="C2" s="104"/>
      <c r="D2" s="104"/>
      <c r="E2" s="104"/>
    </row>
    <row r="3" ht="22.5" customHeight="1">
      <c r="A3" s="105" t="s">
        <v>373</v>
      </c>
      <c r="B3" s="104"/>
      <c r="C3" s="104"/>
      <c r="D3" s="104"/>
      <c r="E3" s="104"/>
    </row>
    <row r="4" ht="21.0" customHeight="1">
      <c r="A4" s="106" t="s">
        <v>374</v>
      </c>
      <c r="B4" s="104"/>
      <c r="C4" s="104"/>
      <c r="D4" s="104"/>
      <c r="E4" s="104"/>
    </row>
    <row r="5" ht="13.5" customHeight="1">
      <c r="A5" s="107"/>
      <c r="B5" s="108" t="s">
        <v>375</v>
      </c>
      <c r="C5" s="109" t="s">
        <v>376</v>
      </c>
      <c r="D5" s="109" t="s">
        <v>377</v>
      </c>
      <c r="E5" s="109" t="s">
        <v>378</v>
      </c>
    </row>
    <row r="6" ht="13.5" customHeight="1">
      <c r="A6" s="103" t="s">
        <v>379</v>
      </c>
      <c r="B6" s="110" t="s">
        <v>380</v>
      </c>
      <c r="C6" s="111" t="s">
        <v>381</v>
      </c>
      <c r="D6" s="111" t="s">
        <v>382</v>
      </c>
      <c r="E6" s="111" t="s">
        <v>383</v>
      </c>
    </row>
    <row r="7" ht="13.5" customHeight="1">
      <c r="A7" s="112" t="s">
        <v>384</v>
      </c>
      <c r="B7" s="113" t="s">
        <v>385</v>
      </c>
      <c r="C7" s="114" t="s">
        <v>386</v>
      </c>
      <c r="D7" s="114" t="s">
        <v>387</v>
      </c>
      <c r="E7" s="114" t="s">
        <v>388</v>
      </c>
    </row>
    <row r="8" ht="13.5" customHeight="1">
      <c r="A8" s="103" t="s">
        <v>389</v>
      </c>
      <c r="B8" s="115"/>
      <c r="C8" s="116"/>
      <c r="D8" s="116"/>
      <c r="E8" s="116"/>
    </row>
    <row r="9" ht="13.5" customHeight="1">
      <c r="A9" s="117">
        <v>1.1</v>
      </c>
      <c r="B9" s="110">
        <v>70.0</v>
      </c>
      <c r="C9" s="118" t="str">
        <f>'1.1'!$I$47</f>
        <v/>
      </c>
      <c r="D9" s="110" t="str">
        <f t="shared" ref="D9:D10" si="1">B9*C9/100</f>
        <v>0</v>
      </c>
      <c r="E9" s="119" t="str">
        <f>'1.1'!$E$47</f>
        <v/>
      </c>
    </row>
    <row r="10" ht="13.5" customHeight="1">
      <c r="A10" s="117">
        <v>1.2</v>
      </c>
      <c r="B10" s="110">
        <v>50.0</v>
      </c>
      <c r="C10" s="118" t="str">
        <f>'1.2'!$I$52</f>
        <v/>
      </c>
      <c r="D10" s="110" t="str">
        <f t="shared" si="1"/>
        <v>0</v>
      </c>
      <c r="E10" s="119" t="str">
        <f>'1.2'!$E$52</f>
        <v/>
      </c>
    </row>
    <row r="11" ht="13.5" customHeight="1">
      <c r="A11" s="120" t="s">
        <v>390</v>
      </c>
      <c r="B11" s="121" t="str">
        <f>SUM(B9:B10)</f>
        <v>120</v>
      </c>
      <c r="C11" s="111"/>
      <c r="D11" s="122" t="str">
        <f>ROUND(D9,0)+ROUND(D10,0)</f>
        <v>0</v>
      </c>
      <c r="E11" s="123"/>
    </row>
    <row r="12" ht="13.5" customHeight="1">
      <c r="A12" s="116"/>
      <c r="B12" s="115"/>
      <c r="C12" s="111"/>
      <c r="D12" s="115"/>
      <c r="E12" s="124"/>
    </row>
    <row r="13" ht="13.5" customHeight="1">
      <c r="A13" s="103" t="s">
        <v>391</v>
      </c>
      <c r="B13" s="115"/>
      <c r="C13" s="111"/>
      <c r="D13" s="115"/>
      <c r="E13" s="124"/>
    </row>
    <row r="14" ht="13.5" customHeight="1">
      <c r="A14" s="117">
        <v>2.1</v>
      </c>
      <c r="B14" s="110">
        <v>45.0</v>
      </c>
      <c r="C14" s="118" t="str">
        <f>'2.1'!$I$51</f>
        <v/>
      </c>
      <c r="D14" s="110" t="str">
        <f t="shared" ref="D14:D15" si="2">B14*C14/100</f>
        <v>0</v>
      </c>
      <c r="E14" s="119" t="str">
        <f>'2.1'!$E$51</f>
        <v/>
      </c>
    </row>
    <row r="15" ht="13.5" customHeight="1">
      <c r="A15" s="117">
        <v>2.2</v>
      </c>
      <c r="B15" s="110">
        <v>40.0</v>
      </c>
      <c r="C15" s="118" t="str">
        <f>'2.2'!$I$55</f>
        <v/>
      </c>
      <c r="D15" s="110" t="str">
        <f t="shared" si="2"/>
        <v>0</v>
      </c>
      <c r="E15" s="119" t="str">
        <f>'2.2'!$E$55</f>
        <v/>
      </c>
    </row>
    <row r="16" ht="13.5" customHeight="1">
      <c r="A16" s="125" t="s">
        <v>390</v>
      </c>
      <c r="B16" s="126" t="str">
        <f>SUM(B14:B15)</f>
        <v>85</v>
      </c>
      <c r="C16" s="111"/>
      <c r="D16" s="122" t="str">
        <f>ROUND(D14,0)+ROUND(D15,0)</f>
        <v>0</v>
      </c>
      <c r="E16" s="127"/>
    </row>
    <row r="17" ht="13.5" customHeight="1">
      <c r="A17" s="116"/>
      <c r="B17" s="115"/>
      <c r="C17" s="116"/>
      <c r="D17" s="128"/>
      <c r="E17" s="124"/>
    </row>
    <row r="18" ht="13.5" customHeight="1">
      <c r="A18" s="103" t="s">
        <v>392</v>
      </c>
      <c r="B18" s="115"/>
      <c r="C18" s="116"/>
      <c r="D18" s="128"/>
      <c r="E18" s="124"/>
    </row>
    <row r="19" ht="13.5" customHeight="1">
      <c r="A19" s="117">
        <v>3.1</v>
      </c>
      <c r="B19" s="110">
        <v>40.0</v>
      </c>
      <c r="C19" s="118" t="str">
        <f>'3.1'!$I$43</f>
        <v/>
      </c>
      <c r="D19" s="110" t="str">
        <f t="shared" ref="D19:D20" si="3">B19*C19/100</f>
        <v>0</v>
      </c>
      <c r="E19" s="119" t="str">
        <f>'3.1'!$E$43</f>
        <v/>
      </c>
    </row>
    <row r="20" ht="13.5" customHeight="1">
      <c r="A20" s="117">
        <v>3.2</v>
      </c>
      <c r="B20" s="110">
        <v>45.0</v>
      </c>
      <c r="C20" s="118" t="str">
        <f>'3.2'!$I$47</f>
        <v/>
      </c>
      <c r="D20" s="110" t="str">
        <f t="shared" si="3"/>
        <v>0</v>
      </c>
      <c r="E20" s="119" t="str">
        <f>'3.2'!$E$47</f>
        <v/>
      </c>
    </row>
    <row r="21" ht="13.5" customHeight="1">
      <c r="A21" s="125" t="s">
        <v>390</v>
      </c>
      <c r="B21" s="129" t="str">
        <f>SUM(B19:B20)</f>
        <v>85</v>
      </c>
      <c r="C21" s="111"/>
      <c r="D21" s="122" t="str">
        <f>ROUND(D19,0)+ROUND(D20,0)</f>
        <v>0</v>
      </c>
      <c r="E21" s="127"/>
    </row>
    <row r="22" ht="13.5" customHeight="1">
      <c r="A22" s="116"/>
      <c r="B22" s="115"/>
      <c r="C22" s="111"/>
      <c r="D22" s="128"/>
      <c r="E22" s="124"/>
    </row>
    <row r="23" ht="13.5" customHeight="1">
      <c r="A23" s="103" t="s">
        <v>393</v>
      </c>
      <c r="B23" s="115"/>
      <c r="C23" s="111"/>
      <c r="D23" s="128"/>
      <c r="E23" s="124"/>
    </row>
    <row r="24" ht="13.5" customHeight="1">
      <c r="A24" s="117">
        <v>4.1</v>
      </c>
      <c r="B24" s="110">
        <v>45.0</v>
      </c>
      <c r="C24" s="118" t="str">
        <f>'4.1'!$I$60</f>
        <v/>
      </c>
      <c r="D24" s="110" t="str">
        <f t="shared" ref="D24:D25" si="4">B24*C24/100</f>
        <v>0</v>
      </c>
      <c r="E24" s="119" t="str">
        <f>'4.1'!$E$60</f>
        <v/>
      </c>
    </row>
    <row r="25" ht="13.5" customHeight="1">
      <c r="A25" s="117">
        <v>4.2</v>
      </c>
      <c r="B25" s="110">
        <v>45.0</v>
      </c>
      <c r="C25" s="118" t="str">
        <f>'4.2'!$I$55</f>
        <v/>
      </c>
      <c r="D25" s="110" t="str">
        <f t="shared" si="4"/>
        <v>0</v>
      </c>
      <c r="E25" s="119" t="str">
        <f>'4.2'!$E$55</f>
        <v/>
      </c>
    </row>
    <row r="26" ht="13.5" customHeight="1">
      <c r="A26" s="125" t="s">
        <v>390</v>
      </c>
      <c r="B26" s="126" t="str">
        <f>SUM(B24:B25)</f>
        <v>90</v>
      </c>
      <c r="C26" s="111"/>
      <c r="D26" s="122" t="str">
        <f>ROUND(D24,0)+ROUND(D25,0)</f>
        <v>0</v>
      </c>
      <c r="E26" s="123"/>
    </row>
    <row r="27" ht="13.5" customHeight="1">
      <c r="A27" s="104"/>
      <c r="B27" s="104"/>
      <c r="C27" s="104"/>
      <c r="D27" s="104"/>
      <c r="E27" s="63"/>
    </row>
    <row r="28" ht="13.5" customHeight="1">
      <c r="A28" s="103" t="s">
        <v>394</v>
      </c>
      <c r="B28" s="115"/>
      <c r="C28" s="111"/>
      <c r="D28" s="128"/>
      <c r="E28" s="124"/>
    </row>
    <row r="29" ht="13.5" customHeight="1">
      <c r="A29" s="117">
        <v>5.1</v>
      </c>
      <c r="B29" s="110">
        <v>40.0</v>
      </c>
      <c r="C29" s="118" t="str">
        <f>'5.1'!$I$51</f>
        <v/>
      </c>
      <c r="D29" s="110" t="str">
        <f t="shared" ref="D29:D30" si="5">B29*C29/100</f>
        <v>0</v>
      </c>
      <c r="E29" s="119" t="str">
        <f>'5.1'!$E$51</f>
        <v/>
      </c>
    </row>
    <row r="30" ht="13.5" customHeight="1">
      <c r="A30" s="117">
        <v>5.2</v>
      </c>
      <c r="B30" s="110">
        <v>45.0</v>
      </c>
      <c r="C30" s="118" t="str">
        <f>'5.2'!$I$55</f>
        <v/>
      </c>
      <c r="D30" s="110" t="str">
        <f t="shared" si="5"/>
        <v>0</v>
      </c>
      <c r="E30" s="119" t="str">
        <f>'5.2'!$E$55</f>
        <v/>
      </c>
    </row>
    <row r="31" ht="13.5" customHeight="1">
      <c r="A31" s="125" t="s">
        <v>390</v>
      </c>
      <c r="B31" s="126" t="str">
        <f>SUM(B29:B30)</f>
        <v>85</v>
      </c>
      <c r="C31" s="116"/>
      <c r="D31" s="122" t="str">
        <f>ROUND(D29,0)+ROUND(D30,0)</f>
        <v>0</v>
      </c>
      <c r="E31" s="123"/>
    </row>
    <row r="32" ht="13.5" customHeight="1">
      <c r="A32" s="116"/>
      <c r="B32" s="115"/>
      <c r="C32" s="116"/>
      <c r="D32" s="128"/>
      <c r="E32" s="124"/>
    </row>
    <row r="33" ht="13.5" customHeight="1">
      <c r="A33" s="103" t="s">
        <v>395</v>
      </c>
      <c r="B33" s="115"/>
      <c r="C33" s="116"/>
      <c r="D33" s="128"/>
      <c r="E33" s="124"/>
    </row>
    <row r="34" ht="13.5" customHeight="1">
      <c r="A34" s="117">
        <v>6.1</v>
      </c>
      <c r="B34" s="110">
        <v>45.0</v>
      </c>
      <c r="C34" s="118" t="str">
        <f>'6.1'!$I$52</f>
        <v/>
      </c>
      <c r="D34" s="110" t="str">
        <f t="shared" ref="D34:D35" si="6">B34*C34/100</f>
        <v>0</v>
      </c>
      <c r="E34" s="119" t="str">
        <f>'6.1'!$E$52</f>
        <v/>
      </c>
    </row>
    <row r="35" ht="13.5" customHeight="1">
      <c r="A35" s="117">
        <v>6.2</v>
      </c>
      <c r="B35" s="110">
        <v>40.0</v>
      </c>
      <c r="C35" s="118" t="str">
        <f>'6.2'!$I$44</f>
        <v/>
      </c>
      <c r="D35" s="110" t="str">
        <f t="shared" si="6"/>
        <v>0</v>
      </c>
      <c r="E35" s="119" t="str">
        <f>'6.2'!$E$44</f>
        <v/>
      </c>
    </row>
    <row r="36" ht="13.5" customHeight="1">
      <c r="A36" s="125" t="s">
        <v>390</v>
      </c>
      <c r="B36" s="126" t="str">
        <f>SUM(B34:B35)</f>
        <v>85</v>
      </c>
      <c r="C36" s="111"/>
      <c r="D36" s="122" t="str">
        <f>ROUND(D34,0)+ROUND(D35,0)</f>
        <v>0</v>
      </c>
      <c r="E36" s="127"/>
    </row>
    <row r="37" ht="13.5" customHeight="1">
      <c r="A37" s="130"/>
      <c r="B37" s="115"/>
      <c r="C37" s="111"/>
      <c r="D37" s="115"/>
      <c r="E37" s="131" t="s">
        <v>396</v>
      </c>
    </row>
    <row r="38" ht="13.5" customHeight="1">
      <c r="A38" s="132" t="s">
        <v>397</v>
      </c>
      <c r="B38" s="133" t="str">
        <f>SUM(B11,B16,B21,B26,B31,B36)</f>
        <v>550</v>
      </c>
      <c r="C38" s="134"/>
      <c r="D38" s="133" t="str">
        <f>SUM(D11,D16,D21,D26,D31,D36)</f>
        <v>0</v>
      </c>
      <c r="E38" s="135" t="str">
        <f>IF(D38&lt;=0.99," ",IF(D38&lt;=150.99,"1",IF(D38&lt;=200.99,"2",IF(D38&lt;=260.99,"3",IF(D38&lt;=320.99,"4",IF(D38&lt;=370.99,"5",IF(D38&lt;=430.99,"6",IF(D38&lt;=480.99,"7",IF(D38&lt;=550,"8","โปรดตรวจสอบ")))))))))</f>
        <v> </v>
      </c>
    </row>
    <row r="39" ht="13.5" customHeight="1">
      <c r="A39" s="104"/>
      <c r="B39" s="104"/>
      <c r="C39" s="104"/>
      <c r="D39" s="104"/>
      <c r="E39" s="104"/>
    </row>
    <row r="40" ht="13.5" customHeight="1">
      <c r="A40" s="103" t="s">
        <v>398</v>
      </c>
      <c r="B40" s="115"/>
      <c r="C40" s="111"/>
      <c r="D40" s="115"/>
      <c r="E40" s="111"/>
    </row>
    <row r="41" ht="13.5" customHeight="1">
      <c r="A41" s="117">
        <v>7.1</v>
      </c>
      <c r="B41" s="110">
        <v>120.0</v>
      </c>
      <c r="C41" s="118" t="str">
        <f>'7.1'!$I$18</f>
        <v/>
      </c>
      <c r="D41" s="110" t="str">
        <f t="shared" ref="D41:D45" si="7">B41*C41/100</f>
        <v>0</v>
      </c>
      <c r="E41" s="118" t="str">
        <f>'7.1'!$E$18</f>
        <v/>
      </c>
      <c r="F41" s="127"/>
    </row>
    <row r="42" ht="13.5" customHeight="1">
      <c r="A42" s="117">
        <v>7.2</v>
      </c>
      <c r="B42" s="110">
        <v>80.0</v>
      </c>
      <c r="C42" s="118" t="str">
        <f>'7.2'!$I$18</f>
        <v/>
      </c>
      <c r="D42" s="110" t="str">
        <f t="shared" si="7"/>
        <v>0</v>
      </c>
      <c r="E42" s="118" t="str">
        <f>'7.2'!$E$18</f>
        <v/>
      </c>
    </row>
    <row r="43" ht="13.5" customHeight="1">
      <c r="A43" s="117">
        <v>7.3</v>
      </c>
      <c r="B43" s="110">
        <v>80.0</v>
      </c>
      <c r="C43" s="118" t="str">
        <f>'7.3'!$I$18</f>
        <v/>
      </c>
      <c r="D43" s="110" t="str">
        <f t="shared" si="7"/>
        <v>0</v>
      </c>
      <c r="E43" s="118" t="str">
        <f>'7.3'!$E$18</f>
        <v/>
      </c>
    </row>
    <row r="44" ht="13.5" customHeight="1">
      <c r="A44" s="117">
        <v>7.4</v>
      </c>
      <c r="B44" s="110">
        <v>80.0</v>
      </c>
      <c r="C44" s="118" t="str">
        <f>'7.4'!$I$18</f>
        <v/>
      </c>
      <c r="D44" s="110" t="str">
        <f t="shared" si="7"/>
        <v>0</v>
      </c>
      <c r="E44" s="118" t="str">
        <f>'7.4'!$E$18</f>
        <v/>
      </c>
    </row>
    <row r="45" ht="13.5" customHeight="1">
      <c r="A45" s="117">
        <v>7.5</v>
      </c>
      <c r="B45" s="110">
        <v>90.0</v>
      </c>
      <c r="C45" s="118" t="str">
        <f>'7.5'!$I$18</f>
        <v/>
      </c>
      <c r="D45" s="110" t="str">
        <f t="shared" si="7"/>
        <v>0</v>
      </c>
      <c r="E45" s="118" t="str">
        <f>'7.5'!$E$18</f>
        <v/>
      </c>
    </row>
    <row r="46" ht="13.5" customHeight="1">
      <c r="A46" s="117"/>
      <c r="B46" s="110"/>
      <c r="C46" s="136"/>
      <c r="D46" s="110"/>
      <c r="E46" s="110"/>
    </row>
    <row r="47" ht="13.5" customHeight="1">
      <c r="A47" s="137"/>
      <c r="B47" s="115"/>
      <c r="C47" s="116"/>
      <c r="D47" s="115"/>
      <c r="E47" s="131" t="s">
        <v>399</v>
      </c>
    </row>
    <row r="48" ht="13.5" customHeight="1">
      <c r="A48" s="138" t="s">
        <v>400</v>
      </c>
      <c r="B48" s="139" t="str">
        <f>SUM(B41:B45)</f>
        <v>450</v>
      </c>
      <c r="C48" s="140"/>
      <c r="D48" s="133" t="str">
        <f>ROUND(D41,0)+ROUND(D42,0)+ROUND(D43,0)+ROUND(D44,0)+ROUND(D45,0)</f>
        <v>0</v>
      </c>
      <c r="E48" s="135" t="str">
        <f>IF(D48&lt;=0.99," ",IF(D48&lt;=125.99,"1",IF(D48&lt;=170.99,"2",IF(D48&lt;=210.99,"3",IF(D48&lt;=255.99,"4",IF(D48&lt;=300.99,"5",IF(D48&lt;=345.99,"6",IF(D48&lt;=390.99,"7",IF(D48&lt;=450,"8","โปรดตรวจสอบ")))))))))</f>
        <v> </v>
      </c>
    </row>
    <row r="49" ht="13.5" customHeight="1">
      <c r="A49" s="104"/>
      <c r="B49" s="104"/>
      <c r="C49" s="104"/>
      <c r="D49" s="104"/>
      <c r="E49" s="104"/>
    </row>
    <row r="50" ht="13.5" customHeight="1">
      <c r="A50" s="104"/>
      <c r="B50" s="104"/>
      <c r="C50" s="104"/>
      <c r="D50" s="104"/>
      <c r="E50" s="104"/>
    </row>
    <row r="51" ht="13.5" customHeight="1">
      <c r="A51" s="103" t="s">
        <v>401</v>
      </c>
      <c r="B51" s="141">
        <v>1000.0</v>
      </c>
      <c r="C51" s="125" t="s">
        <v>402</v>
      </c>
      <c r="D51" s="142" t="str">
        <f>D38+D48</f>
        <v>0</v>
      </c>
      <c r="E51" s="104"/>
    </row>
    <row r="52" ht="13.5" customHeight="1"/>
    <row r="53" ht="13.5" customHeight="1"/>
    <row r="54" ht="13.5" customHeight="1"/>
    <row r="55" ht="13.5" customHeight="1">
      <c r="E55" s="143" t="s">
        <v>403</v>
      </c>
    </row>
    <row r="56" ht="13.5" customHeight="1">
      <c r="E56" s="143" t="s">
        <v>404</v>
      </c>
    </row>
    <row r="57" ht="13.5" customHeight="1">
      <c r="E57" s="143" t="s">
        <v>405</v>
      </c>
    </row>
    <row r="58" ht="13.5" customHeight="1">
      <c r="E58" s="143" t="s">
        <v>406</v>
      </c>
    </row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rintOptions/>
  <pageMargins bottom="0.75" footer="0.0" header="0.0" left="0.7" right="0.7" top="0.75"/>
  <pageSetup paperSize="9" scale="80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showGridLines="0" workbookViewId="0"/>
  </sheetViews>
  <sheetFormatPr customHeight="1" defaultColWidth="14.43" defaultRowHeight="15.0"/>
  <cols>
    <col customWidth="1" min="1" max="12" width="8.86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4.43" defaultRowHeight="15.0"/>
  <cols>
    <col customWidth="1" min="1" max="12" width="8.86"/>
    <col customWidth="1" min="13" max="13" width="5.71"/>
    <col customWidth="1" min="14" max="14" width="5.86"/>
    <col customWidth="1" min="15" max="16" width="8.86"/>
    <col customWidth="1" min="17" max="17" width="17.29"/>
  </cols>
  <sheetData>
    <row r="1" ht="13.5" customHeight="1">
      <c r="A1" s="57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59</v>
      </c>
      <c r="O2" s="4"/>
      <c r="P2" s="5"/>
    </row>
    <row r="3" ht="42.0" hidden="1" customHeight="1">
      <c r="A3" s="7"/>
      <c r="B3" s="8"/>
      <c r="C3" s="7"/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hidden="1" customHeight="1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 t="s">
        <v>60</v>
      </c>
      <c r="O5" s="4"/>
      <c r="P5" s="5"/>
    </row>
    <row r="6" ht="13.5" customHeight="1">
      <c r="A6" s="10">
        <v>1.2</v>
      </c>
      <c r="B6" s="11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ht="30.0" customHeight="1">
      <c r="A7" s="58" t="s">
        <v>62</v>
      </c>
      <c r="Q7" s="13"/>
    </row>
    <row r="8" ht="13.5" hidden="1" customHeight="1"/>
    <row r="9" ht="23.25" hidden="1" customHeight="1">
      <c r="A9" s="14" t="s">
        <v>7</v>
      </c>
      <c r="B9" s="15"/>
      <c r="C9" s="15"/>
      <c r="D9" s="15"/>
      <c r="E9" s="15"/>
      <c r="F9" s="16"/>
      <c r="G9" s="17" t="s">
        <v>63</v>
      </c>
      <c r="H9" s="15"/>
      <c r="I9" s="15"/>
      <c r="J9" s="15"/>
      <c r="K9" s="15"/>
      <c r="L9" s="16"/>
      <c r="M9" s="18" t="s">
        <v>9</v>
      </c>
      <c r="N9" s="8"/>
      <c r="O9" s="17" t="s">
        <v>10</v>
      </c>
      <c r="P9" s="16"/>
    </row>
    <row r="10" ht="13.5" hidden="1" customHeight="1">
      <c r="A10" s="19"/>
      <c r="B10" s="20"/>
      <c r="C10" s="20"/>
      <c r="D10" s="20"/>
      <c r="E10" s="20"/>
      <c r="F10" s="21"/>
      <c r="G10" s="19"/>
      <c r="H10" s="20"/>
      <c r="I10" s="20"/>
      <c r="J10" s="20"/>
      <c r="K10" s="20"/>
      <c r="L10" s="21"/>
      <c r="M10" s="22" t="s">
        <v>11</v>
      </c>
      <c r="N10" s="22" t="s">
        <v>12</v>
      </c>
      <c r="O10" s="19"/>
      <c r="P10" s="21"/>
    </row>
    <row r="11" ht="13.5" hidden="1" customHeight="1">
      <c r="A11" s="23" t="s">
        <v>64</v>
      </c>
      <c r="B11" s="24"/>
      <c r="C11" s="24"/>
      <c r="D11" s="24"/>
      <c r="E11" s="8"/>
      <c r="F11" s="25"/>
      <c r="G11" s="26"/>
      <c r="H11" s="27"/>
      <c r="I11" s="27"/>
      <c r="J11" s="27"/>
      <c r="K11" s="27"/>
      <c r="L11" s="28"/>
      <c r="M11" s="29"/>
      <c r="N11" s="29"/>
      <c r="O11" s="26"/>
      <c r="P11" s="28"/>
    </row>
    <row r="12" ht="30.0" hidden="1" customHeight="1">
      <c r="A12" s="30" t="s">
        <v>65</v>
      </c>
      <c r="B12" s="15"/>
      <c r="C12" s="15"/>
      <c r="D12" s="15"/>
      <c r="E12" s="16"/>
      <c r="F12" s="31" t="s">
        <v>15</v>
      </c>
      <c r="G12" s="32"/>
      <c r="H12" s="24"/>
      <c r="I12" s="24"/>
      <c r="J12" s="24"/>
      <c r="K12" s="24"/>
      <c r="L12" s="8"/>
      <c r="M12" s="31"/>
      <c r="N12" s="31"/>
      <c r="O12" s="33"/>
      <c r="P12" s="8"/>
    </row>
    <row r="13" ht="30.0" hidden="1" customHeight="1">
      <c r="A13" s="34"/>
      <c r="E13" s="35"/>
      <c r="F13" s="31" t="s">
        <v>16</v>
      </c>
      <c r="G13" s="36"/>
      <c r="H13" s="24"/>
      <c r="I13" s="24"/>
      <c r="J13" s="24"/>
      <c r="K13" s="24"/>
      <c r="L13" s="8"/>
      <c r="M13" s="31"/>
      <c r="N13" s="31"/>
      <c r="O13" s="33"/>
      <c r="P13" s="8"/>
    </row>
    <row r="14" ht="30.0" hidden="1" customHeight="1">
      <c r="A14" s="34"/>
      <c r="E14" s="35"/>
      <c r="F14" s="31" t="s">
        <v>17</v>
      </c>
      <c r="G14" s="36"/>
      <c r="H14" s="24"/>
      <c r="I14" s="24"/>
      <c r="J14" s="24"/>
      <c r="K14" s="24"/>
      <c r="L14" s="8"/>
      <c r="M14" s="31"/>
      <c r="N14" s="31"/>
      <c r="O14" s="33"/>
      <c r="P14" s="8"/>
    </row>
    <row r="15" ht="30.0" hidden="1" customHeight="1">
      <c r="A15" s="19"/>
      <c r="B15" s="20"/>
      <c r="C15" s="20"/>
      <c r="D15" s="20"/>
      <c r="E15" s="21"/>
      <c r="F15" s="31" t="s">
        <v>18</v>
      </c>
      <c r="G15" s="36"/>
      <c r="H15" s="24"/>
      <c r="I15" s="24"/>
      <c r="J15" s="24"/>
      <c r="K15" s="24"/>
      <c r="L15" s="8"/>
      <c r="M15" s="31"/>
      <c r="N15" s="31"/>
      <c r="O15" s="33"/>
      <c r="P15" s="8"/>
    </row>
    <row r="16" ht="30.0" hidden="1" customHeight="1">
      <c r="A16" s="30" t="s">
        <v>66</v>
      </c>
      <c r="B16" s="15"/>
      <c r="C16" s="15"/>
      <c r="D16" s="15"/>
      <c r="E16" s="16"/>
      <c r="F16" s="31" t="s">
        <v>15</v>
      </c>
      <c r="G16" s="32"/>
      <c r="H16" s="24"/>
      <c r="I16" s="24"/>
      <c r="J16" s="24"/>
      <c r="K16" s="24"/>
      <c r="L16" s="8"/>
      <c r="M16" s="31"/>
      <c r="N16" s="31"/>
      <c r="O16" s="33"/>
      <c r="P16" s="8"/>
    </row>
    <row r="17" ht="30.0" hidden="1" customHeight="1">
      <c r="A17" s="34"/>
      <c r="E17" s="35"/>
      <c r="F17" s="31" t="s">
        <v>16</v>
      </c>
      <c r="G17" s="36"/>
      <c r="H17" s="24"/>
      <c r="I17" s="24"/>
      <c r="J17" s="24"/>
      <c r="K17" s="24"/>
      <c r="L17" s="8"/>
      <c r="M17" s="31"/>
      <c r="N17" s="31"/>
      <c r="O17" s="33"/>
      <c r="P17" s="8"/>
    </row>
    <row r="18" ht="30.0" hidden="1" customHeight="1">
      <c r="A18" s="34"/>
      <c r="E18" s="35"/>
      <c r="F18" s="31" t="s">
        <v>17</v>
      </c>
      <c r="G18" s="36"/>
      <c r="H18" s="24"/>
      <c r="I18" s="24"/>
      <c r="J18" s="24"/>
      <c r="K18" s="24"/>
      <c r="L18" s="8"/>
      <c r="M18" s="31"/>
      <c r="N18" s="31"/>
      <c r="O18" s="33"/>
      <c r="P18" s="8"/>
    </row>
    <row r="19" ht="30.0" hidden="1" customHeight="1">
      <c r="A19" s="19"/>
      <c r="B19" s="20"/>
      <c r="C19" s="20"/>
      <c r="D19" s="20"/>
      <c r="E19" s="21"/>
      <c r="F19" s="31" t="s">
        <v>18</v>
      </c>
      <c r="G19" s="36"/>
      <c r="H19" s="24"/>
      <c r="I19" s="24"/>
      <c r="J19" s="24"/>
      <c r="K19" s="24"/>
      <c r="L19" s="8"/>
      <c r="M19" s="31"/>
      <c r="N19" s="31"/>
      <c r="O19" s="33"/>
      <c r="P19" s="8"/>
    </row>
    <row r="20" ht="13.5" hidden="1" customHeight="1">
      <c r="A20" s="23" t="s">
        <v>67</v>
      </c>
      <c r="B20" s="24"/>
      <c r="C20" s="24"/>
      <c r="D20" s="24"/>
      <c r="E20" s="8"/>
      <c r="F20" s="25"/>
      <c r="G20" s="26"/>
      <c r="H20" s="27"/>
      <c r="I20" s="27"/>
      <c r="J20" s="27"/>
      <c r="K20" s="27"/>
      <c r="L20" s="28"/>
      <c r="M20" s="29"/>
      <c r="N20" s="29"/>
      <c r="O20" s="26"/>
      <c r="P20" s="28"/>
    </row>
    <row r="21" ht="30.0" hidden="1" customHeight="1">
      <c r="A21" s="30" t="s">
        <v>68</v>
      </c>
      <c r="B21" s="15"/>
      <c r="C21" s="15"/>
      <c r="D21" s="15"/>
      <c r="E21" s="16"/>
      <c r="F21" s="31" t="s">
        <v>15</v>
      </c>
      <c r="G21" s="32"/>
      <c r="H21" s="24"/>
      <c r="I21" s="24"/>
      <c r="J21" s="24"/>
      <c r="K21" s="24"/>
      <c r="L21" s="8"/>
      <c r="M21" s="31"/>
      <c r="N21" s="31"/>
      <c r="O21" s="33"/>
      <c r="P21" s="8"/>
    </row>
    <row r="22" ht="30.0" hidden="1" customHeight="1">
      <c r="A22" s="34"/>
      <c r="E22" s="35"/>
      <c r="F22" s="31" t="s">
        <v>16</v>
      </c>
      <c r="G22" s="36"/>
      <c r="H22" s="24"/>
      <c r="I22" s="24"/>
      <c r="J22" s="24"/>
      <c r="K22" s="24"/>
      <c r="L22" s="8"/>
      <c r="M22" s="31"/>
      <c r="N22" s="31"/>
      <c r="O22" s="33"/>
      <c r="P22" s="8"/>
    </row>
    <row r="23" ht="30.0" hidden="1" customHeight="1">
      <c r="A23" s="34"/>
      <c r="E23" s="35"/>
      <c r="F23" s="31" t="s">
        <v>17</v>
      </c>
      <c r="G23" s="36"/>
      <c r="H23" s="24"/>
      <c r="I23" s="24"/>
      <c r="J23" s="24"/>
      <c r="K23" s="24"/>
      <c r="L23" s="8"/>
      <c r="M23" s="31"/>
      <c r="N23" s="31"/>
      <c r="O23" s="33"/>
      <c r="P23" s="8"/>
    </row>
    <row r="24" ht="30.0" hidden="1" customHeight="1">
      <c r="A24" s="19"/>
      <c r="B24" s="20"/>
      <c r="C24" s="20"/>
      <c r="D24" s="20"/>
      <c r="E24" s="21"/>
      <c r="F24" s="31" t="s">
        <v>18</v>
      </c>
      <c r="G24" s="36"/>
      <c r="H24" s="24"/>
      <c r="I24" s="24"/>
      <c r="J24" s="24"/>
      <c r="K24" s="24"/>
      <c r="L24" s="8"/>
      <c r="M24" s="31"/>
      <c r="N24" s="31"/>
      <c r="O24" s="33"/>
      <c r="P24" s="8"/>
    </row>
    <row r="25" ht="30.0" hidden="1" customHeight="1">
      <c r="A25" s="30" t="s">
        <v>69</v>
      </c>
      <c r="B25" s="15"/>
      <c r="C25" s="15"/>
      <c r="D25" s="15"/>
      <c r="E25" s="16"/>
      <c r="F25" s="31" t="s">
        <v>15</v>
      </c>
      <c r="G25" s="32"/>
      <c r="H25" s="24"/>
      <c r="I25" s="24"/>
      <c r="J25" s="24"/>
      <c r="K25" s="24"/>
      <c r="L25" s="8"/>
      <c r="M25" s="31"/>
      <c r="N25" s="31"/>
      <c r="O25" s="33"/>
      <c r="P25" s="8"/>
    </row>
    <row r="26" ht="30.0" hidden="1" customHeight="1">
      <c r="A26" s="34"/>
      <c r="E26" s="35"/>
      <c r="F26" s="31" t="s">
        <v>16</v>
      </c>
      <c r="G26" s="36"/>
      <c r="H26" s="24"/>
      <c r="I26" s="24"/>
      <c r="J26" s="24"/>
      <c r="K26" s="24"/>
      <c r="L26" s="8"/>
      <c r="M26" s="31"/>
      <c r="N26" s="31"/>
      <c r="O26" s="33"/>
      <c r="P26" s="8"/>
    </row>
    <row r="27" ht="30.0" hidden="1" customHeight="1">
      <c r="A27" s="34"/>
      <c r="E27" s="35"/>
      <c r="F27" s="31" t="s">
        <v>17</v>
      </c>
      <c r="G27" s="36"/>
      <c r="H27" s="24"/>
      <c r="I27" s="24"/>
      <c r="J27" s="24"/>
      <c r="K27" s="24"/>
      <c r="L27" s="8"/>
      <c r="M27" s="31"/>
      <c r="N27" s="31"/>
      <c r="O27" s="33"/>
      <c r="P27" s="8"/>
    </row>
    <row r="28" ht="30.0" hidden="1" customHeight="1">
      <c r="A28" s="19"/>
      <c r="B28" s="20"/>
      <c r="C28" s="20"/>
      <c r="D28" s="20"/>
      <c r="E28" s="21"/>
      <c r="F28" s="31" t="s">
        <v>18</v>
      </c>
      <c r="G28" s="36"/>
      <c r="H28" s="24"/>
      <c r="I28" s="24"/>
      <c r="J28" s="24"/>
      <c r="K28" s="24"/>
      <c r="L28" s="8"/>
      <c r="M28" s="31"/>
      <c r="N28" s="31"/>
      <c r="O28" s="33"/>
      <c r="P28" s="8"/>
    </row>
    <row r="29" ht="30.0" hidden="1" customHeight="1">
      <c r="A29" s="59" t="s">
        <v>70</v>
      </c>
      <c r="B29" s="24"/>
      <c r="C29" s="24"/>
      <c r="D29" s="24"/>
      <c r="E29" s="8"/>
      <c r="F29" s="25"/>
      <c r="G29" s="26"/>
      <c r="H29" s="27"/>
      <c r="I29" s="27"/>
      <c r="J29" s="27"/>
      <c r="K29" s="27"/>
      <c r="L29" s="28"/>
      <c r="M29" s="29"/>
      <c r="N29" s="29"/>
      <c r="O29" s="26"/>
      <c r="P29" s="28"/>
    </row>
    <row r="30" ht="30.0" hidden="1" customHeight="1">
      <c r="A30" s="30" t="s">
        <v>71</v>
      </c>
      <c r="B30" s="15"/>
      <c r="C30" s="15"/>
      <c r="D30" s="15"/>
      <c r="E30" s="16"/>
      <c r="F30" s="31" t="s">
        <v>15</v>
      </c>
      <c r="G30" s="32"/>
      <c r="H30" s="24"/>
      <c r="I30" s="24"/>
      <c r="J30" s="24"/>
      <c r="K30" s="24"/>
      <c r="L30" s="8"/>
      <c r="M30" s="31"/>
      <c r="N30" s="31"/>
      <c r="O30" s="33"/>
      <c r="P30" s="8"/>
    </row>
    <row r="31" ht="30.0" hidden="1" customHeight="1">
      <c r="A31" s="34"/>
      <c r="E31" s="35"/>
      <c r="F31" s="31" t="s">
        <v>16</v>
      </c>
      <c r="G31" s="36"/>
      <c r="H31" s="24"/>
      <c r="I31" s="24"/>
      <c r="J31" s="24"/>
      <c r="K31" s="24"/>
      <c r="L31" s="8"/>
      <c r="M31" s="31"/>
      <c r="N31" s="31"/>
      <c r="O31" s="33"/>
      <c r="P31" s="8"/>
    </row>
    <row r="32" ht="30.0" hidden="1" customHeight="1">
      <c r="A32" s="34"/>
      <c r="E32" s="35"/>
      <c r="F32" s="31" t="s">
        <v>17</v>
      </c>
      <c r="G32" s="36"/>
      <c r="H32" s="24"/>
      <c r="I32" s="24"/>
      <c r="J32" s="24"/>
      <c r="K32" s="24"/>
      <c r="L32" s="8"/>
      <c r="M32" s="31"/>
      <c r="N32" s="31"/>
      <c r="O32" s="33"/>
      <c r="P32" s="8"/>
    </row>
    <row r="33" ht="30.0" hidden="1" customHeight="1">
      <c r="A33" s="19"/>
      <c r="B33" s="20"/>
      <c r="C33" s="20"/>
      <c r="D33" s="20"/>
      <c r="E33" s="21"/>
      <c r="F33" s="31" t="s">
        <v>18</v>
      </c>
      <c r="G33" s="36"/>
      <c r="H33" s="24"/>
      <c r="I33" s="24"/>
      <c r="J33" s="24"/>
      <c r="K33" s="24"/>
      <c r="L33" s="8"/>
      <c r="M33" s="31"/>
      <c r="N33" s="31"/>
      <c r="O33" s="33"/>
      <c r="P33" s="8"/>
    </row>
    <row r="34" ht="30.0" hidden="1" customHeight="1">
      <c r="A34" s="30" t="s">
        <v>72</v>
      </c>
      <c r="B34" s="15"/>
      <c r="C34" s="15"/>
      <c r="D34" s="15"/>
      <c r="E34" s="16"/>
      <c r="F34" s="31" t="s">
        <v>15</v>
      </c>
      <c r="G34" s="32"/>
      <c r="H34" s="24"/>
      <c r="I34" s="24"/>
      <c r="J34" s="24"/>
      <c r="K34" s="24"/>
      <c r="L34" s="8"/>
      <c r="M34" s="31"/>
      <c r="N34" s="31"/>
      <c r="O34" s="33"/>
      <c r="P34" s="8"/>
    </row>
    <row r="35" ht="30.0" hidden="1" customHeight="1">
      <c r="A35" s="34"/>
      <c r="E35" s="35"/>
      <c r="F35" s="31" t="s">
        <v>16</v>
      </c>
      <c r="G35" s="36"/>
      <c r="H35" s="24"/>
      <c r="I35" s="24"/>
      <c r="J35" s="24"/>
      <c r="K35" s="24"/>
      <c r="L35" s="8"/>
      <c r="M35" s="31"/>
      <c r="N35" s="31"/>
      <c r="O35" s="33"/>
      <c r="P35" s="8"/>
    </row>
    <row r="36" ht="30.0" hidden="1" customHeight="1">
      <c r="A36" s="34"/>
      <c r="E36" s="35"/>
      <c r="F36" s="31" t="s">
        <v>17</v>
      </c>
      <c r="G36" s="36"/>
      <c r="H36" s="24"/>
      <c r="I36" s="24"/>
      <c r="J36" s="24"/>
      <c r="K36" s="24"/>
      <c r="L36" s="8"/>
      <c r="M36" s="31"/>
      <c r="N36" s="31"/>
      <c r="O36" s="33"/>
      <c r="P36" s="8"/>
    </row>
    <row r="37" ht="30.0" hidden="1" customHeight="1">
      <c r="A37" s="19"/>
      <c r="B37" s="20"/>
      <c r="C37" s="20"/>
      <c r="D37" s="20"/>
      <c r="E37" s="21"/>
      <c r="F37" s="31" t="s">
        <v>18</v>
      </c>
      <c r="G37" s="36"/>
      <c r="H37" s="24"/>
      <c r="I37" s="24"/>
      <c r="J37" s="24"/>
      <c r="K37" s="24"/>
      <c r="L37" s="8"/>
      <c r="M37" s="31"/>
      <c r="N37" s="31"/>
      <c r="O37" s="33"/>
      <c r="P37" s="8"/>
    </row>
    <row r="38" ht="13.5" customHeight="1"/>
    <row r="39" ht="18.0" customHeight="1">
      <c r="A39" s="37" t="s">
        <v>24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N39" s="38" t="s">
        <v>73</v>
      </c>
      <c r="O39" s="4"/>
      <c r="P39" s="5"/>
    </row>
    <row r="40" ht="13.5" customHeight="1">
      <c r="A40" s="39" t="s">
        <v>26</v>
      </c>
      <c r="C40" s="40" t="str">
        <f>$A$6</f>
        <v>1.2</v>
      </c>
      <c r="D40" s="41" t="s">
        <v>27</v>
      </c>
      <c r="F40" s="43" t="s">
        <v>28</v>
      </c>
    </row>
    <row r="41" ht="13.5" customHeight="1">
      <c r="A41" s="44" t="s">
        <v>29</v>
      </c>
      <c r="B41" s="16"/>
      <c r="C41" s="45" t="s">
        <v>30</v>
      </c>
      <c r="D41" s="8"/>
      <c r="E41" s="45" t="s">
        <v>31</v>
      </c>
      <c r="F41" s="24"/>
      <c r="G41" s="24"/>
      <c r="H41" s="8"/>
      <c r="I41" s="45" t="s">
        <v>32</v>
      </c>
      <c r="J41" s="24"/>
      <c r="K41" s="24"/>
      <c r="L41" s="8"/>
      <c r="M41" s="45" t="s">
        <v>33</v>
      </c>
      <c r="N41" s="24"/>
      <c r="O41" s="24"/>
      <c r="P41" s="8"/>
    </row>
    <row r="42" ht="13.5" customHeight="1">
      <c r="A42" s="19"/>
      <c r="B42" s="21"/>
      <c r="C42" s="46">
        <v>0.0</v>
      </c>
      <c r="D42" s="47">
        <v>0.05</v>
      </c>
      <c r="E42" s="47">
        <v>0.1</v>
      </c>
      <c r="F42" s="47">
        <v>0.15</v>
      </c>
      <c r="G42" s="47">
        <v>0.2</v>
      </c>
      <c r="H42" s="47">
        <v>0.25</v>
      </c>
      <c r="I42" s="47">
        <v>0.3</v>
      </c>
      <c r="J42" s="47">
        <v>0.35</v>
      </c>
      <c r="K42" s="47">
        <v>0.4</v>
      </c>
      <c r="L42" s="47">
        <v>0.45</v>
      </c>
      <c r="M42" s="47">
        <v>0.5</v>
      </c>
      <c r="N42" s="47">
        <v>0.55</v>
      </c>
      <c r="O42" s="47">
        <v>0.6</v>
      </c>
      <c r="P42" s="47">
        <v>0.65</v>
      </c>
    </row>
    <row r="43" ht="33.75" customHeight="1">
      <c r="A43" s="48" t="s">
        <v>34</v>
      </c>
      <c r="B43" s="16"/>
      <c r="C43" s="49" t="s">
        <v>35</v>
      </c>
      <c r="D43" s="8"/>
      <c r="E43" s="49" t="s">
        <v>36</v>
      </c>
      <c r="F43" s="24"/>
      <c r="G43" s="24"/>
      <c r="H43" s="8"/>
      <c r="I43" s="50" t="s">
        <v>37</v>
      </c>
      <c r="J43" s="51"/>
      <c r="K43" s="51"/>
      <c r="L43" s="52"/>
      <c r="M43" s="49" t="s">
        <v>38</v>
      </c>
      <c r="N43" s="24"/>
      <c r="O43" s="24"/>
      <c r="P43" s="8"/>
    </row>
    <row r="44" ht="14.25" customHeight="1">
      <c r="A44" s="19"/>
      <c r="B44" s="21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</row>
    <row r="45" ht="36.75" customHeight="1">
      <c r="A45" s="48" t="s">
        <v>39</v>
      </c>
      <c r="B45" s="16"/>
      <c r="C45" s="49" t="s">
        <v>40</v>
      </c>
      <c r="D45" s="8"/>
      <c r="E45" s="50" t="s">
        <v>41</v>
      </c>
      <c r="F45" s="51"/>
      <c r="G45" s="51"/>
      <c r="H45" s="52"/>
      <c r="I45" s="49" t="s">
        <v>42</v>
      </c>
      <c r="J45" s="24"/>
      <c r="K45" s="24"/>
      <c r="L45" s="8"/>
      <c r="M45" s="49" t="s">
        <v>43</v>
      </c>
      <c r="N45" s="24"/>
      <c r="O45" s="24"/>
      <c r="P45" s="8"/>
    </row>
    <row r="46" ht="14.25" customHeight="1">
      <c r="A46" s="19"/>
      <c r="B46" s="21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</row>
    <row r="47" ht="60.75" customHeight="1">
      <c r="A47" s="48" t="s">
        <v>44</v>
      </c>
      <c r="B47" s="16"/>
      <c r="C47" s="49" t="s">
        <v>45</v>
      </c>
      <c r="D47" s="8"/>
      <c r="E47" s="50" t="s">
        <v>46</v>
      </c>
      <c r="F47" s="51"/>
      <c r="G47" s="51"/>
      <c r="H47" s="52"/>
      <c r="I47" s="50" t="s">
        <v>47</v>
      </c>
      <c r="J47" s="51"/>
      <c r="K47" s="51"/>
      <c r="L47" s="52"/>
      <c r="M47" s="49" t="s">
        <v>48</v>
      </c>
      <c r="N47" s="24"/>
      <c r="O47" s="24"/>
      <c r="P47" s="8"/>
    </row>
    <row r="48" ht="14.25" customHeight="1">
      <c r="A48" s="19"/>
      <c r="B48" s="21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</row>
    <row r="49" ht="59.25" customHeight="1">
      <c r="A49" s="48" t="s">
        <v>49</v>
      </c>
      <c r="B49" s="16"/>
      <c r="C49" s="49" t="s">
        <v>50</v>
      </c>
      <c r="D49" s="8"/>
      <c r="E49" s="50" t="s">
        <v>51</v>
      </c>
      <c r="F49" s="51"/>
      <c r="G49" s="51"/>
      <c r="H49" s="52"/>
      <c r="I49" s="50" t="s">
        <v>52</v>
      </c>
      <c r="J49" s="51"/>
      <c r="K49" s="51"/>
      <c r="L49" s="52"/>
      <c r="M49" s="49" t="s">
        <v>53</v>
      </c>
      <c r="N49" s="24"/>
      <c r="O49" s="24"/>
      <c r="P49" s="8"/>
    </row>
    <row r="50" ht="14.25" customHeight="1">
      <c r="A50" s="19"/>
      <c r="B50" s="21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  <row r="51" ht="13.5" customHeight="1"/>
    <row r="52" ht="13.5" customHeight="1">
      <c r="A52" s="54" t="str">
        <f>$A$6</f>
        <v>1.2</v>
      </c>
      <c r="B52" s="54" t="s">
        <v>54</v>
      </c>
      <c r="C52" s="54"/>
      <c r="E52" s="55"/>
      <c r="G52" s="56" t="s">
        <v>55</v>
      </c>
      <c r="H52" s="54"/>
      <c r="I52" s="55"/>
      <c r="J52" s="54" t="s">
        <v>56</v>
      </c>
      <c r="K52" s="54"/>
      <c r="L52" s="54"/>
      <c r="M52" s="54"/>
      <c r="O52" s="60" t="s">
        <v>57</v>
      </c>
    </row>
    <row r="53" ht="13.5" customHeight="1">
      <c r="A53" s="2" t="s">
        <v>58</v>
      </c>
    </row>
    <row r="54" ht="13.5" customHeight="1"/>
    <row r="55" ht="18.0" hidden="1" customHeight="1">
      <c r="A55" s="3" t="s">
        <v>74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5"/>
      <c r="N55" s="6" t="s">
        <v>75</v>
      </c>
      <c r="O55" s="4"/>
      <c r="P55" s="5"/>
    </row>
    <row r="56" ht="13.5" hidden="1" customHeight="1">
      <c r="A56" s="56" t="s">
        <v>76</v>
      </c>
    </row>
    <row r="57" ht="30.0" hidden="1" customHeight="1">
      <c r="A57" s="61">
        <v>1.0</v>
      </c>
      <c r="B57" s="3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8"/>
    </row>
    <row r="58" ht="30.0" hidden="1" customHeight="1">
      <c r="A58" s="61">
        <v>2.0</v>
      </c>
      <c r="B58" s="3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8"/>
    </row>
    <row r="59" ht="30.0" hidden="1" customHeight="1">
      <c r="A59" s="61">
        <v>3.0</v>
      </c>
      <c r="B59" s="3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8"/>
    </row>
    <row r="60" ht="13.5" hidden="1" customHeight="1"/>
    <row r="61" ht="13.5" hidden="1" customHeight="1">
      <c r="A61" s="56" t="s">
        <v>77</v>
      </c>
    </row>
    <row r="62" ht="30.0" hidden="1" customHeight="1">
      <c r="A62" s="61">
        <v>1.0</v>
      </c>
      <c r="B62" s="3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8"/>
    </row>
    <row r="63" ht="30.0" hidden="1" customHeight="1">
      <c r="A63" s="61">
        <v>2.0</v>
      </c>
      <c r="B63" s="3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8"/>
    </row>
    <row r="64" ht="30.0" hidden="1" customHeight="1">
      <c r="A64" s="61">
        <v>3.0</v>
      </c>
      <c r="B64" s="33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8"/>
    </row>
    <row r="65" ht="13.5" hidden="1" customHeight="1"/>
    <row r="66" ht="13.5" hidden="1" customHeight="1">
      <c r="A66" s="56" t="s">
        <v>78</v>
      </c>
    </row>
    <row r="67" ht="30.0" hidden="1" customHeight="1">
      <c r="A67" s="61">
        <v>1.0</v>
      </c>
      <c r="B67" s="3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8"/>
    </row>
    <row r="68" ht="30.0" hidden="1" customHeight="1">
      <c r="A68" s="61">
        <v>2.0</v>
      </c>
      <c r="B68" s="3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8"/>
    </row>
    <row r="69" ht="30.0" hidden="1" customHeight="1">
      <c r="A69" s="61">
        <v>3.0</v>
      </c>
      <c r="B69" s="3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8"/>
    </row>
    <row r="70" ht="13.5" hidden="1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112">
    <mergeCell ref="E41:H41"/>
    <mergeCell ref="I41:L41"/>
    <mergeCell ref="A41:B42"/>
    <mergeCell ref="A43:B44"/>
    <mergeCell ref="C43:D43"/>
    <mergeCell ref="E43:H43"/>
    <mergeCell ref="I43:L43"/>
    <mergeCell ref="M43:P43"/>
    <mergeCell ref="A49:B50"/>
    <mergeCell ref="C49:D49"/>
    <mergeCell ref="C47:D47"/>
    <mergeCell ref="E49:H49"/>
    <mergeCell ref="I49:L49"/>
    <mergeCell ref="E47:H47"/>
    <mergeCell ref="I47:L47"/>
    <mergeCell ref="M47:P47"/>
    <mergeCell ref="B63:P63"/>
    <mergeCell ref="B64:P64"/>
    <mergeCell ref="N55:P55"/>
    <mergeCell ref="B68:P68"/>
    <mergeCell ref="B69:P69"/>
    <mergeCell ref="B57:P57"/>
    <mergeCell ref="B58:P58"/>
    <mergeCell ref="B59:P59"/>
    <mergeCell ref="B62:P62"/>
    <mergeCell ref="B67:P67"/>
    <mergeCell ref="A12:E15"/>
    <mergeCell ref="A16:E19"/>
    <mergeCell ref="A3:B3"/>
    <mergeCell ref="C3:D3"/>
    <mergeCell ref="E3:F3"/>
    <mergeCell ref="G3:H3"/>
    <mergeCell ref="I3:J3"/>
    <mergeCell ref="G18:L18"/>
    <mergeCell ref="G19:L19"/>
    <mergeCell ref="G22:L22"/>
    <mergeCell ref="G25:L25"/>
    <mergeCell ref="G26:L26"/>
    <mergeCell ref="G27:L27"/>
    <mergeCell ref="G32:L32"/>
    <mergeCell ref="G33:L33"/>
    <mergeCell ref="A20:E20"/>
    <mergeCell ref="A21:E24"/>
    <mergeCell ref="G21:L21"/>
    <mergeCell ref="G15:L15"/>
    <mergeCell ref="A25:E28"/>
    <mergeCell ref="G28:L28"/>
    <mergeCell ref="G23:L23"/>
    <mergeCell ref="G24:L24"/>
    <mergeCell ref="G13:L13"/>
    <mergeCell ref="G14:L14"/>
    <mergeCell ref="O14:P14"/>
    <mergeCell ref="O15:P15"/>
    <mergeCell ref="O16:P16"/>
    <mergeCell ref="G16:L16"/>
    <mergeCell ref="G17:L17"/>
    <mergeCell ref="O17:P17"/>
    <mergeCell ref="M9:N9"/>
    <mergeCell ref="O9:P10"/>
    <mergeCell ref="A11:E11"/>
    <mergeCell ref="G12:L12"/>
    <mergeCell ref="O12:P12"/>
    <mergeCell ref="O13:P13"/>
    <mergeCell ref="A7:P7"/>
    <mergeCell ref="A9:F10"/>
    <mergeCell ref="G9:L10"/>
    <mergeCell ref="K3:L3"/>
    <mergeCell ref="A5:M5"/>
    <mergeCell ref="N5:P5"/>
    <mergeCell ref="A2:M2"/>
    <mergeCell ref="N2:P2"/>
    <mergeCell ref="N3:Q3"/>
    <mergeCell ref="O26:P26"/>
    <mergeCell ref="O27:P27"/>
    <mergeCell ref="O21:P21"/>
    <mergeCell ref="O22:P22"/>
    <mergeCell ref="O23:P23"/>
    <mergeCell ref="O24:P24"/>
    <mergeCell ref="O18:P18"/>
    <mergeCell ref="O19:P19"/>
    <mergeCell ref="O25:P25"/>
    <mergeCell ref="M49:P49"/>
    <mergeCell ref="A47:B48"/>
    <mergeCell ref="A39:M39"/>
    <mergeCell ref="N39:P39"/>
    <mergeCell ref="A55:M55"/>
    <mergeCell ref="M41:P41"/>
    <mergeCell ref="A34:E37"/>
    <mergeCell ref="O52:Q52"/>
    <mergeCell ref="M45:P45"/>
    <mergeCell ref="A29:E29"/>
    <mergeCell ref="A30:E33"/>
    <mergeCell ref="G30:L30"/>
    <mergeCell ref="O30:P30"/>
    <mergeCell ref="G31:L31"/>
    <mergeCell ref="O31:P31"/>
    <mergeCell ref="O32:P32"/>
    <mergeCell ref="O28:P28"/>
    <mergeCell ref="O33:P33"/>
    <mergeCell ref="G34:L34"/>
    <mergeCell ref="O34:P34"/>
    <mergeCell ref="G35:L35"/>
    <mergeCell ref="O35:P35"/>
    <mergeCell ref="G36:L36"/>
    <mergeCell ref="O36:P36"/>
    <mergeCell ref="G37:L37"/>
    <mergeCell ref="O37:P37"/>
    <mergeCell ref="C41:D41"/>
    <mergeCell ref="A45:B46"/>
    <mergeCell ref="C45:D45"/>
    <mergeCell ref="E45:H45"/>
    <mergeCell ref="I45:L45"/>
  </mergeCells>
  <conditionalFormatting sqref="A3:L3">
    <cfRule type="notContainsBlanks" dxfId="0" priority="1">
      <formula>LEN(TRIM(A3))&gt;0</formula>
    </cfRule>
  </conditionalFormatting>
  <conditionalFormatting sqref="C44:P44">
    <cfRule type="containsText" dxfId="0" priority="2" operator="containsText" text="X">
      <formula>NOT(ISERROR(SEARCH(("X"),(C44))))</formula>
    </cfRule>
  </conditionalFormatting>
  <conditionalFormatting sqref="C46:P46">
    <cfRule type="containsText" dxfId="0" priority="3" operator="containsText" text="X">
      <formula>NOT(ISERROR(SEARCH(("X"),(C46))))</formula>
    </cfRule>
  </conditionalFormatting>
  <conditionalFormatting sqref="C48:P48">
    <cfRule type="containsText" dxfId="0" priority="4" operator="containsText" text="X">
      <formula>NOT(ISERROR(SEARCH(("X"),(C48))))</formula>
    </cfRule>
  </conditionalFormatting>
  <conditionalFormatting sqref="C50:P50">
    <cfRule type="containsText" dxfId="0" priority="5" operator="containsText" text="X">
      <formula>NOT(ISERROR(SEARCH(("X"),(C50))))</formula>
    </cfRule>
  </conditionalFormatting>
  <conditionalFormatting sqref="M12:M19">
    <cfRule type="containsText" dxfId="0" priority="6" operator="containsText" text="X">
      <formula>NOT(ISERROR(SEARCH(("X"),(M12))))</formula>
    </cfRule>
  </conditionalFormatting>
  <conditionalFormatting sqref="M21:M28">
    <cfRule type="containsText" dxfId="0" priority="7" operator="containsText" text="X">
      <formula>NOT(ISERROR(SEARCH(("X"),(M21))))</formula>
    </cfRule>
  </conditionalFormatting>
  <conditionalFormatting sqref="M30:M37">
    <cfRule type="containsText" dxfId="0" priority="8" operator="containsText" text="X">
      <formula>NOT(ISERROR(SEARCH(("X"),(M30))))</formula>
    </cfRule>
  </conditionalFormatting>
  <conditionalFormatting sqref="N12:N19">
    <cfRule type="containsText" dxfId="1" priority="9" operator="containsText" text="X">
      <formula>NOT(ISERROR(SEARCH(("X"),(N12))))</formula>
    </cfRule>
  </conditionalFormatting>
  <conditionalFormatting sqref="N21:N28">
    <cfRule type="containsText" dxfId="1" priority="10" operator="containsText" text="X">
      <formula>NOT(ISERROR(SEARCH(("X"),(N21))))</formula>
    </cfRule>
  </conditionalFormatting>
  <conditionalFormatting sqref="N30:N37">
    <cfRule type="containsText" dxfId="1" priority="11" operator="containsText" text="X">
      <formula>NOT(ISERROR(SEARCH(("X"),(N30))))</formula>
    </cfRule>
  </conditionalFormatting>
  <dataValidations>
    <dataValidation type="list" allowBlank="1" showInputMessage="1" prompt="ใส่ค่าไม่ถูกต้องครับ - โปรดใส่ X ครับ ขอบคุณครับ" sqref="M12:N19 M21:N28 M30:N37">
      <formula1>#REF!</formula1>
    </dataValidation>
    <dataValidation type="list" allowBlank="1" showErrorMessage="1" sqref="A3 C3 E3 G3 I3 K3">
      <formula1>#REF!</formula1>
    </dataValidation>
    <dataValidation type="decimal" allowBlank="1" showErrorMessage="1" sqref="E52">
      <formula1>1.0</formula1>
      <formula2>10.0</formula2>
    </dataValidation>
    <dataValidation type="list" allowBlank="1" showInputMessage="1" prompt="โปรดทำเครื่องหมาย X" sqref="C44:P44 C46:P46 C48:P48 C50:P50">
      <formula1>$F$40:$G$40</formula1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52"/>
  </hyperlinks>
  <printOptions/>
  <pageMargins bottom="0.75" footer="0.0" header="0.0" left="0.7" right="0.7" top="0.75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showGridLines="0" workbookViewId="0"/>
  </sheetViews>
  <sheetFormatPr customHeight="1" defaultColWidth="14.43" defaultRowHeight="15.0"/>
  <cols>
    <col customWidth="1" min="1" max="11" width="8.86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>
      <c r="A43" s="144" t="s">
        <v>407</v>
      </c>
    </row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showGridLines="0" workbookViewId="0"/>
  </sheetViews>
  <sheetFormatPr customHeight="1" defaultColWidth="14.43" defaultRowHeight="15.0"/>
  <cols>
    <col customWidth="1" min="1" max="11" width="8.86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>
      <c r="A50" s="144" t="s">
        <v>408</v>
      </c>
    </row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12.43"/>
    <col customWidth="1" min="3" max="12" width="8.86"/>
    <col customWidth="1" min="13" max="13" width="5.71"/>
    <col customWidth="1" min="14" max="14" width="5.86"/>
    <col customWidth="1" min="15" max="16" width="8.86"/>
    <col customWidth="1" min="17" max="17" width="16.57"/>
  </cols>
  <sheetData>
    <row r="1" ht="13.5" customHeight="1">
      <c r="A1" s="57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80</v>
      </c>
      <c r="O2" s="4"/>
      <c r="P2" s="5"/>
    </row>
    <row r="3" ht="42.0" hidden="1" customHeight="1">
      <c r="A3" s="7"/>
      <c r="B3" s="8"/>
      <c r="C3" s="7"/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hidden="1" customHeight="1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 t="s">
        <v>81</v>
      </c>
      <c r="O5" s="4"/>
      <c r="P5" s="5"/>
    </row>
    <row r="6" ht="13.5" customHeight="1">
      <c r="A6" s="10">
        <v>2.1</v>
      </c>
      <c r="B6" s="11" t="s">
        <v>82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ht="13.5" customHeight="1">
      <c r="A7" s="12"/>
      <c r="Q7" s="13"/>
    </row>
    <row r="8" ht="13.5" hidden="1" customHeight="1"/>
    <row r="9" ht="23.25" hidden="1" customHeight="1">
      <c r="A9" s="14" t="s">
        <v>7</v>
      </c>
      <c r="B9" s="15"/>
      <c r="C9" s="15"/>
      <c r="D9" s="15"/>
      <c r="E9" s="15"/>
      <c r="F9" s="16"/>
      <c r="G9" s="17" t="s">
        <v>63</v>
      </c>
      <c r="H9" s="15"/>
      <c r="I9" s="15"/>
      <c r="J9" s="15"/>
      <c r="K9" s="15"/>
      <c r="L9" s="16"/>
      <c r="M9" s="18" t="s">
        <v>9</v>
      </c>
      <c r="N9" s="8"/>
      <c r="O9" s="17" t="s">
        <v>10</v>
      </c>
      <c r="P9" s="16"/>
    </row>
    <row r="10" ht="13.5" hidden="1" customHeight="1">
      <c r="A10" s="19"/>
      <c r="B10" s="20"/>
      <c r="C10" s="20"/>
      <c r="D10" s="20"/>
      <c r="E10" s="20"/>
      <c r="F10" s="21"/>
      <c r="G10" s="19"/>
      <c r="H10" s="20"/>
      <c r="I10" s="20"/>
      <c r="J10" s="20"/>
      <c r="K10" s="20"/>
      <c r="L10" s="21"/>
      <c r="M10" s="22" t="s">
        <v>11</v>
      </c>
      <c r="N10" s="22" t="s">
        <v>12</v>
      </c>
      <c r="O10" s="19"/>
      <c r="P10" s="21"/>
    </row>
    <row r="11" ht="13.5" hidden="1" customHeight="1">
      <c r="A11" s="23" t="s">
        <v>83</v>
      </c>
      <c r="B11" s="24"/>
      <c r="C11" s="24"/>
      <c r="D11" s="24"/>
      <c r="E11" s="8"/>
      <c r="F11" s="25"/>
      <c r="G11" s="26"/>
      <c r="H11" s="27"/>
      <c r="I11" s="27"/>
      <c r="J11" s="27"/>
      <c r="K11" s="27"/>
      <c r="L11" s="28"/>
      <c r="M11" s="29"/>
      <c r="N11" s="29"/>
      <c r="O11" s="26"/>
      <c r="P11" s="28"/>
    </row>
    <row r="12" ht="30.0" hidden="1" customHeight="1">
      <c r="A12" s="30" t="s">
        <v>84</v>
      </c>
      <c r="B12" s="15"/>
      <c r="C12" s="15"/>
      <c r="D12" s="15"/>
      <c r="E12" s="16"/>
      <c r="F12" s="31" t="s">
        <v>15</v>
      </c>
      <c r="G12" s="32"/>
      <c r="H12" s="24"/>
      <c r="I12" s="24"/>
      <c r="J12" s="24"/>
      <c r="K12" s="24"/>
      <c r="L12" s="8"/>
      <c r="M12" s="31"/>
      <c r="N12" s="31"/>
      <c r="O12" s="33"/>
      <c r="P12" s="8"/>
    </row>
    <row r="13" ht="30.0" hidden="1" customHeight="1">
      <c r="A13" s="34"/>
      <c r="E13" s="35"/>
      <c r="F13" s="31" t="s">
        <v>16</v>
      </c>
      <c r="G13" s="36"/>
      <c r="H13" s="24"/>
      <c r="I13" s="24"/>
      <c r="J13" s="24"/>
      <c r="K13" s="24"/>
      <c r="L13" s="8"/>
      <c r="M13" s="31"/>
      <c r="N13" s="31"/>
      <c r="O13" s="33"/>
      <c r="P13" s="8"/>
    </row>
    <row r="14" ht="30.0" hidden="1" customHeight="1">
      <c r="A14" s="34"/>
      <c r="E14" s="35"/>
      <c r="F14" s="31" t="s">
        <v>17</v>
      </c>
      <c r="G14" s="36"/>
      <c r="H14" s="24"/>
      <c r="I14" s="24"/>
      <c r="J14" s="24"/>
      <c r="K14" s="24"/>
      <c r="L14" s="8"/>
      <c r="M14" s="31"/>
      <c r="N14" s="31"/>
      <c r="O14" s="33"/>
      <c r="P14" s="8"/>
    </row>
    <row r="15" ht="30.0" hidden="1" customHeight="1">
      <c r="A15" s="19"/>
      <c r="B15" s="20"/>
      <c r="C15" s="20"/>
      <c r="D15" s="20"/>
      <c r="E15" s="21"/>
      <c r="F15" s="31" t="s">
        <v>18</v>
      </c>
      <c r="G15" s="36"/>
      <c r="H15" s="24"/>
      <c r="I15" s="24"/>
      <c r="J15" s="24"/>
      <c r="K15" s="24"/>
      <c r="L15" s="8"/>
      <c r="M15" s="31"/>
      <c r="N15" s="31"/>
      <c r="O15" s="33"/>
      <c r="P15" s="8"/>
    </row>
    <row r="16" ht="30.0" hidden="1" customHeight="1">
      <c r="A16" s="30" t="s">
        <v>85</v>
      </c>
      <c r="B16" s="15"/>
      <c r="C16" s="15"/>
      <c r="D16" s="15"/>
      <c r="E16" s="16"/>
      <c r="F16" s="31" t="s">
        <v>15</v>
      </c>
      <c r="G16" s="32"/>
      <c r="H16" s="24"/>
      <c r="I16" s="24"/>
      <c r="J16" s="24"/>
      <c r="K16" s="24"/>
      <c r="L16" s="8"/>
      <c r="M16" s="31"/>
      <c r="N16" s="31"/>
      <c r="O16" s="33"/>
      <c r="P16" s="8"/>
    </row>
    <row r="17" ht="30.0" hidden="1" customHeight="1">
      <c r="A17" s="34"/>
      <c r="E17" s="35"/>
      <c r="F17" s="31" t="s">
        <v>16</v>
      </c>
      <c r="G17" s="36"/>
      <c r="H17" s="24"/>
      <c r="I17" s="24"/>
      <c r="J17" s="24"/>
      <c r="K17" s="24"/>
      <c r="L17" s="8"/>
      <c r="M17" s="31"/>
      <c r="N17" s="31"/>
      <c r="O17" s="33"/>
      <c r="P17" s="8"/>
    </row>
    <row r="18" ht="30.0" hidden="1" customHeight="1">
      <c r="A18" s="34"/>
      <c r="E18" s="35"/>
      <c r="F18" s="31" t="s">
        <v>17</v>
      </c>
      <c r="G18" s="36"/>
      <c r="H18" s="24"/>
      <c r="I18" s="24"/>
      <c r="J18" s="24"/>
      <c r="K18" s="24"/>
      <c r="L18" s="8"/>
      <c r="M18" s="31"/>
      <c r="N18" s="31"/>
      <c r="O18" s="33"/>
      <c r="P18" s="8"/>
    </row>
    <row r="19" ht="30.0" hidden="1" customHeight="1">
      <c r="A19" s="19"/>
      <c r="B19" s="20"/>
      <c r="C19" s="20"/>
      <c r="D19" s="20"/>
      <c r="E19" s="21"/>
      <c r="F19" s="31" t="s">
        <v>18</v>
      </c>
      <c r="G19" s="36"/>
      <c r="H19" s="24"/>
      <c r="I19" s="24"/>
      <c r="J19" s="24"/>
      <c r="K19" s="24"/>
      <c r="L19" s="8"/>
      <c r="M19" s="31"/>
      <c r="N19" s="31"/>
      <c r="O19" s="33"/>
      <c r="P19" s="8"/>
    </row>
    <row r="20" ht="30.0" hidden="1" customHeight="1">
      <c r="A20" s="30" t="s">
        <v>86</v>
      </c>
      <c r="B20" s="15"/>
      <c r="C20" s="15"/>
      <c r="D20" s="15"/>
      <c r="E20" s="16"/>
      <c r="F20" s="31" t="s">
        <v>15</v>
      </c>
      <c r="G20" s="32"/>
      <c r="H20" s="24"/>
      <c r="I20" s="24"/>
      <c r="J20" s="24"/>
      <c r="K20" s="24"/>
      <c r="L20" s="8"/>
      <c r="M20" s="31"/>
      <c r="N20" s="31"/>
      <c r="O20" s="33"/>
      <c r="P20" s="8"/>
    </row>
    <row r="21" ht="30.0" hidden="1" customHeight="1">
      <c r="A21" s="34"/>
      <c r="E21" s="35"/>
      <c r="F21" s="31" t="s">
        <v>16</v>
      </c>
      <c r="G21" s="36"/>
      <c r="H21" s="24"/>
      <c r="I21" s="24"/>
      <c r="J21" s="24"/>
      <c r="K21" s="24"/>
      <c r="L21" s="8"/>
      <c r="M21" s="31"/>
      <c r="N21" s="31"/>
      <c r="O21" s="33"/>
      <c r="P21" s="8"/>
    </row>
    <row r="22" ht="30.0" hidden="1" customHeight="1">
      <c r="A22" s="34"/>
      <c r="E22" s="35"/>
      <c r="F22" s="31" t="s">
        <v>17</v>
      </c>
      <c r="G22" s="36"/>
      <c r="H22" s="24"/>
      <c r="I22" s="24"/>
      <c r="J22" s="24"/>
      <c r="K22" s="24"/>
      <c r="L22" s="8"/>
      <c r="M22" s="31"/>
      <c r="N22" s="31"/>
      <c r="O22" s="33"/>
      <c r="P22" s="8"/>
    </row>
    <row r="23" ht="30.0" hidden="1" customHeight="1">
      <c r="A23" s="19"/>
      <c r="B23" s="20"/>
      <c r="C23" s="20"/>
      <c r="D23" s="20"/>
      <c r="E23" s="21"/>
      <c r="F23" s="31" t="s">
        <v>18</v>
      </c>
      <c r="G23" s="36"/>
      <c r="H23" s="24"/>
      <c r="I23" s="24"/>
      <c r="J23" s="24"/>
      <c r="K23" s="24"/>
      <c r="L23" s="8"/>
      <c r="M23" s="31"/>
      <c r="N23" s="31"/>
      <c r="O23" s="33"/>
      <c r="P23" s="8"/>
    </row>
    <row r="24" ht="30.0" hidden="1" customHeight="1">
      <c r="A24" s="30" t="s">
        <v>87</v>
      </c>
      <c r="B24" s="15"/>
      <c r="C24" s="15"/>
      <c r="D24" s="15"/>
      <c r="E24" s="16"/>
      <c r="F24" s="31" t="s">
        <v>15</v>
      </c>
      <c r="G24" s="32"/>
      <c r="H24" s="24"/>
      <c r="I24" s="24"/>
      <c r="J24" s="24"/>
      <c r="K24" s="24"/>
      <c r="L24" s="8"/>
      <c r="M24" s="31"/>
      <c r="N24" s="31"/>
      <c r="O24" s="33"/>
      <c r="P24" s="8"/>
    </row>
    <row r="25" ht="30.0" hidden="1" customHeight="1">
      <c r="A25" s="34"/>
      <c r="E25" s="35"/>
      <c r="F25" s="31" t="s">
        <v>16</v>
      </c>
      <c r="G25" s="36"/>
      <c r="H25" s="24"/>
      <c r="I25" s="24"/>
      <c r="J25" s="24"/>
      <c r="K25" s="24"/>
      <c r="L25" s="8"/>
      <c r="M25" s="31"/>
      <c r="N25" s="31"/>
      <c r="O25" s="33"/>
      <c r="P25" s="8"/>
    </row>
    <row r="26" ht="30.0" hidden="1" customHeight="1">
      <c r="A26" s="34"/>
      <c r="E26" s="35"/>
      <c r="F26" s="31" t="s">
        <v>17</v>
      </c>
      <c r="G26" s="36"/>
      <c r="H26" s="24"/>
      <c r="I26" s="24"/>
      <c r="J26" s="24"/>
      <c r="K26" s="24"/>
      <c r="L26" s="8"/>
      <c r="M26" s="31"/>
      <c r="N26" s="31"/>
      <c r="O26" s="33"/>
      <c r="P26" s="8"/>
    </row>
    <row r="27" ht="30.0" hidden="1" customHeight="1">
      <c r="A27" s="19"/>
      <c r="B27" s="20"/>
      <c r="C27" s="20"/>
      <c r="D27" s="20"/>
      <c r="E27" s="21"/>
      <c r="F27" s="31" t="s">
        <v>18</v>
      </c>
      <c r="G27" s="36"/>
      <c r="H27" s="24"/>
      <c r="I27" s="24"/>
      <c r="J27" s="24"/>
      <c r="K27" s="24"/>
      <c r="L27" s="8"/>
      <c r="M27" s="31"/>
      <c r="N27" s="31"/>
      <c r="O27" s="33"/>
      <c r="P27" s="8"/>
    </row>
    <row r="28" ht="13.5" hidden="1" customHeight="1">
      <c r="A28" s="23" t="s">
        <v>88</v>
      </c>
      <c r="B28" s="24"/>
      <c r="C28" s="24"/>
      <c r="D28" s="24"/>
      <c r="E28" s="8"/>
      <c r="F28" s="25"/>
      <c r="G28" s="26"/>
      <c r="H28" s="27"/>
      <c r="I28" s="27"/>
      <c r="J28" s="27"/>
      <c r="K28" s="27"/>
      <c r="L28" s="28"/>
      <c r="M28" s="29"/>
      <c r="N28" s="29"/>
      <c r="O28" s="26"/>
      <c r="P28" s="28"/>
    </row>
    <row r="29" ht="30.0" hidden="1" customHeight="1">
      <c r="A29" s="30" t="s">
        <v>89</v>
      </c>
      <c r="B29" s="15"/>
      <c r="C29" s="15"/>
      <c r="D29" s="15"/>
      <c r="E29" s="16"/>
      <c r="F29" s="31" t="s">
        <v>15</v>
      </c>
      <c r="G29" s="32"/>
      <c r="H29" s="24"/>
      <c r="I29" s="24"/>
      <c r="J29" s="24"/>
      <c r="K29" s="24"/>
      <c r="L29" s="8"/>
      <c r="M29" s="31"/>
      <c r="N29" s="31"/>
      <c r="O29" s="33"/>
      <c r="P29" s="8"/>
    </row>
    <row r="30" ht="30.0" hidden="1" customHeight="1">
      <c r="A30" s="34"/>
      <c r="E30" s="35"/>
      <c r="F30" s="31" t="s">
        <v>16</v>
      </c>
      <c r="G30" s="36"/>
      <c r="H30" s="24"/>
      <c r="I30" s="24"/>
      <c r="J30" s="24"/>
      <c r="K30" s="24"/>
      <c r="L30" s="8"/>
      <c r="M30" s="31"/>
      <c r="N30" s="31"/>
      <c r="O30" s="33"/>
      <c r="P30" s="8"/>
    </row>
    <row r="31" ht="30.0" hidden="1" customHeight="1">
      <c r="A31" s="34"/>
      <c r="E31" s="35"/>
      <c r="F31" s="31" t="s">
        <v>17</v>
      </c>
      <c r="G31" s="36"/>
      <c r="H31" s="24"/>
      <c r="I31" s="24"/>
      <c r="J31" s="24"/>
      <c r="K31" s="24"/>
      <c r="L31" s="8"/>
      <c r="M31" s="31"/>
      <c r="N31" s="31"/>
      <c r="O31" s="33"/>
      <c r="P31" s="8"/>
    </row>
    <row r="32" ht="30.0" hidden="1" customHeight="1">
      <c r="A32" s="19"/>
      <c r="B32" s="20"/>
      <c r="C32" s="20"/>
      <c r="D32" s="20"/>
      <c r="E32" s="21"/>
      <c r="F32" s="31" t="s">
        <v>18</v>
      </c>
      <c r="G32" s="36"/>
      <c r="H32" s="24"/>
      <c r="I32" s="24"/>
      <c r="J32" s="24"/>
      <c r="K32" s="24"/>
      <c r="L32" s="8"/>
      <c r="M32" s="31"/>
      <c r="N32" s="31"/>
      <c r="O32" s="33"/>
      <c r="P32" s="8"/>
    </row>
    <row r="33" ht="30.0" hidden="1" customHeight="1">
      <c r="A33" s="30" t="s">
        <v>90</v>
      </c>
      <c r="B33" s="15"/>
      <c r="C33" s="15"/>
      <c r="D33" s="15"/>
      <c r="E33" s="16"/>
      <c r="F33" s="31" t="s">
        <v>15</v>
      </c>
      <c r="G33" s="32"/>
      <c r="H33" s="24"/>
      <c r="I33" s="24"/>
      <c r="J33" s="24"/>
      <c r="K33" s="24"/>
      <c r="L33" s="8"/>
      <c r="M33" s="31"/>
      <c r="N33" s="31"/>
      <c r="O33" s="33"/>
      <c r="P33" s="8"/>
    </row>
    <row r="34" ht="30.0" hidden="1" customHeight="1">
      <c r="A34" s="34"/>
      <c r="E34" s="35"/>
      <c r="F34" s="31" t="s">
        <v>16</v>
      </c>
      <c r="G34" s="36"/>
      <c r="H34" s="24"/>
      <c r="I34" s="24"/>
      <c r="J34" s="24"/>
      <c r="K34" s="24"/>
      <c r="L34" s="8"/>
      <c r="M34" s="31"/>
      <c r="N34" s="31"/>
      <c r="O34" s="33"/>
      <c r="P34" s="8"/>
    </row>
    <row r="35" ht="30.0" hidden="1" customHeight="1">
      <c r="A35" s="34"/>
      <c r="E35" s="35"/>
      <c r="F35" s="31" t="s">
        <v>17</v>
      </c>
      <c r="G35" s="36"/>
      <c r="H35" s="24"/>
      <c r="I35" s="24"/>
      <c r="J35" s="24"/>
      <c r="K35" s="24"/>
      <c r="L35" s="8"/>
      <c r="M35" s="31"/>
      <c r="N35" s="31"/>
      <c r="O35" s="33"/>
      <c r="P35" s="8"/>
    </row>
    <row r="36" ht="30.0" hidden="1" customHeight="1">
      <c r="A36" s="19"/>
      <c r="B36" s="20"/>
      <c r="C36" s="20"/>
      <c r="D36" s="20"/>
      <c r="E36" s="21"/>
      <c r="F36" s="31" t="s">
        <v>18</v>
      </c>
      <c r="G36" s="36"/>
      <c r="H36" s="24"/>
      <c r="I36" s="24"/>
      <c r="J36" s="24"/>
      <c r="K36" s="24"/>
      <c r="L36" s="8"/>
      <c r="M36" s="31"/>
      <c r="N36" s="31"/>
      <c r="O36" s="33"/>
      <c r="P36" s="8"/>
    </row>
    <row r="37" ht="13.5" customHeight="1"/>
    <row r="38" ht="18.0" customHeight="1">
      <c r="A38" s="37" t="s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  <c r="N38" s="38" t="s">
        <v>91</v>
      </c>
      <c r="O38" s="4"/>
      <c r="P38" s="5"/>
    </row>
    <row r="39" ht="13.5" customHeight="1">
      <c r="A39" s="62" t="s">
        <v>26</v>
      </c>
      <c r="C39" s="40" t="str">
        <f>$A$6</f>
        <v>2.1</v>
      </c>
      <c r="D39" t="s">
        <v>27</v>
      </c>
      <c r="F39" s="63" t="s">
        <v>28</v>
      </c>
    </row>
    <row r="40" ht="13.5" customHeight="1">
      <c r="A40" s="44" t="s">
        <v>29</v>
      </c>
      <c r="B40" s="16"/>
      <c r="C40" s="45" t="s">
        <v>30</v>
      </c>
      <c r="D40" s="8"/>
      <c r="E40" s="45" t="s">
        <v>31</v>
      </c>
      <c r="F40" s="24"/>
      <c r="G40" s="24"/>
      <c r="H40" s="8"/>
      <c r="I40" s="45" t="s">
        <v>32</v>
      </c>
      <c r="J40" s="24"/>
      <c r="K40" s="24"/>
      <c r="L40" s="8"/>
      <c r="M40" s="45" t="s">
        <v>33</v>
      </c>
      <c r="N40" s="24"/>
      <c r="O40" s="24"/>
      <c r="P40" s="8"/>
    </row>
    <row r="41" ht="13.5" customHeight="1">
      <c r="A41" s="19"/>
      <c r="B41" s="21"/>
      <c r="C41" s="46">
        <v>0.0</v>
      </c>
      <c r="D41" s="47">
        <v>0.05</v>
      </c>
      <c r="E41" s="47">
        <v>0.1</v>
      </c>
      <c r="F41" s="47">
        <v>0.15</v>
      </c>
      <c r="G41" s="47">
        <v>0.2</v>
      </c>
      <c r="H41" s="47">
        <v>0.25</v>
      </c>
      <c r="I41" s="47">
        <v>0.3</v>
      </c>
      <c r="J41" s="47">
        <v>0.35</v>
      </c>
      <c r="K41" s="47">
        <v>0.4</v>
      </c>
      <c r="L41" s="47">
        <v>0.45</v>
      </c>
      <c r="M41" s="47">
        <v>0.5</v>
      </c>
      <c r="N41" s="47">
        <v>0.55</v>
      </c>
      <c r="O41" s="47">
        <v>0.6</v>
      </c>
      <c r="P41" s="47">
        <v>0.65</v>
      </c>
    </row>
    <row r="42" ht="36.75" customHeight="1">
      <c r="A42" s="48" t="s">
        <v>34</v>
      </c>
      <c r="B42" s="16"/>
      <c r="C42" s="49" t="s">
        <v>35</v>
      </c>
      <c r="D42" s="8"/>
      <c r="E42" s="49" t="s">
        <v>36</v>
      </c>
      <c r="F42" s="24"/>
      <c r="G42" s="24"/>
      <c r="H42" s="8"/>
      <c r="I42" s="50" t="s">
        <v>37</v>
      </c>
      <c r="J42" s="51"/>
      <c r="K42" s="51"/>
      <c r="L42" s="52"/>
      <c r="M42" s="49" t="s">
        <v>38</v>
      </c>
      <c r="N42" s="24"/>
      <c r="O42" s="24"/>
      <c r="P42" s="8"/>
    </row>
    <row r="43" ht="14.25" customHeight="1">
      <c r="A43" s="19"/>
      <c r="B43" s="21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ht="37.5" customHeight="1">
      <c r="A44" s="48" t="s">
        <v>39</v>
      </c>
      <c r="B44" s="16"/>
      <c r="C44" s="49" t="s">
        <v>40</v>
      </c>
      <c r="D44" s="8"/>
      <c r="E44" s="50" t="s">
        <v>41</v>
      </c>
      <c r="F44" s="51"/>
      <c r="G44" s="51"/>
      <c r="H44" s="52"/>
      <c r="I44" s="49" t="s">
        <v>42</v>
      </c>
      <c r="J44" s="24"/>
      <c r="K44" s="24"/>
      <c r="L44" s="8"/>
      <c r="M44" s="49" t="s">
        <v>43</v>
      </c>
      <c r="N44" s="24"/>
      <c r="O44" s="24"/>
      <c r="P44" s="8"/>
    </row>
    <row r="45" ht="14.25" customHeight="1">
      <c r="A45" s="19"/>
      <c r="B45" s="21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ht="58.5" customHeight="1">
      <c r="A46" s="48" t="s">
        <v>44</v>
      </c>
      <c r="B46" s="16"/>
      <c r="C46" s="49" t="s">
        <v>45</v>
      </c>
      <c r="D46" s="8"/>
      <c r="E46" s="50" t="s">
        <v>46</v>
      </c>
      <c r="F46" s="51"/>
      <c r="G46" s="51"/>
      <c r="H46" s="52"/>
      <c r="I46" s="50" t="s">
        <v>47</v>
      </c>
      <c r="J46" s="51"/>
      <c r="K46" s="51"/>
      <c r="L46" s="52"/>
      <c r="M46" s="49" t="s">
        <v>48</v>
      </c>
      <c r="N46" s="24"/>
      <c r="O46" s="24"/>
      <c r="P46" s="8"/>
    </row>
    <row r="47" ht="14.25" customHeight="1">
      <c r="A47" s="19"/>
      <c r="B47" s="21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</row>
    <row r="48" ht="57.75" customHeight="1">
      <c r="A48" s="48" t="s">
        <v>49</v>
      </c>
      <c r="B48" s="16"/>
      <c r="C48" s="49" t="s">
        <v>50</v>
      </c>
      <c r="D48" s="8"/>
      <c r="E48" s="50" t="s">
        <v>51</v>
      </c>
      <c r="F48" s="51"/>
      <c r="G48" s="51"/>
      <c r="H48" s="52"/>
      <c r="I48" s="50" t="s">
        <v>52</v>
      </c>
      <c r="J48" s="51"/>
      <c r="K48" s="51"/>
      <c r="L48" s="52"/>
      <c r="M48" s="49" t="s">
        <v>53</v>
      </c>
      <c r="N48" s="24"/>
      <c r="O48" s="24"/>
      <c r="P48" s="8"/>
    </row>
    <row r="49" ht="14.25" customHeight="1">
      <c r="A49" s="19"/>
      <c r="B49" s="21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ht="13.5" customHeight="1"/>
    <row r="51" ht="13.5" customHeight="1">
      <c r="A51" s="54" t="str">
        <f>$A$6</f>
        <v>2.1</v>
      </c>
      <c r="B51" s="54" t="s">
        <v>54</v>
      </c>
      <c r="C51" s="54"/>
      <c r="E51" s="55"/>
      <c r="G51" s="56" t="s">
        <v>55</v>
      </c>
      <c r="H51" s="54"/>
      <c r="I51" s="55"/>
      <c r="J51" s="54" t="s">
        <v>56</v>
      </c>
      <c r="K51" s="54"/>
      <c r="L51" s="54"/>
      <c r="M51" s="54"/>
      <c r="O51" s="60" t="s">
        <v>57</v>
      </c>
    </row>
    <row r="52" ht="13.5" customHeight="1">
      <c r="A52" s="2" t="s">
        <v>58</v>
      </c>
    </row>
    <row r="53" ht="13.5" customHeight="1"/>
    <row r="54" ht="18.0" hidden="1" customHeight="1">
      <c r="A54" s="3" t="s">
        <v>74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5"/>
      <c r="N54" s="6" t="s">
        <v>92</v>
      </c>
      <c r="O54" s="4"/>
      <c r="P54" s="5"/>
    </row>
    <row r="55" ht="13.5" hidden="1" customHeight="1">
      <c r="A55" s="56" t="s">
        <v>93</v>
      </c>
    </row>
    <row r="56" ht="30.0" hidden="1" customHeight="1">
      <c r="A56" s="61">
        <v>1.0</v>
      </c>
      <c r="B56" s="3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8"/>
    </row>
    <row r="57" ht="30.0" hidden="1" customHeight="1">
      <c r="A57" s="61">
        <v>2.0</v>
      </c>
      <c r="B57" s="3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8"/>
    </row>
    <row r="58" ht="30.0" hidden="1" customHeight="1">
      <c r="A58" s="61">
        <v>3.0</v>
      </c>
      <c r="B58" s="3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8"/>
    </row>
    <row r="59" ht="13.5" hidden="1" customHeight="1"/>
    <row r="60" ht="13.5" hidden="1" customHeight="1">
      <c r="A60" s="56" t="s">
        <v>94</v>
      </c>
    </row>
    <row r="61" ht="30.0" hidden="1" customHeight="1">
      <c r="A61" s="61">
        <v>1.0</v>
      </c>
      <c r="B61" s="3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8"/>
    </row>
    <row r="62" ht="30.0" hidden="1" customHeight="1">
      <c r="A62" s="61">
        <v>2.0</v>
      </c>
      <c r="B62" s="3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8"/>
    </row>
    <row r="63" ht="30.0" hidden="1" customHeight="1">
      <c r="A63" s="61">
        <v>3.0</v>
      </c>
      <c r="B63" s="3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8"/>
    </row>
    <row r="64" ht="13.5" hidden="1" customHeight="1"/>
    <row r="65" ht="13.5" hidden="1" customHeight="1">
      <c r="A65" s="56" t="s">
        <v>95</v>
      </c>
    </row>
    <row r="66" ht="30.0" hidden="1" customHeight="1">
      <c r="A66" s="61">
        <v>1.0</v>
      </c>
      <c r="B66" s="3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8"/>
    </row>
    <row r="67" ht="30.0" hidden="1" customHeight="1">
      <c r="A67" s="61">
        <v>2.0</v>
      </c>
      <c r="B67" s="3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8"/>
    </row>
    <row r="68" ht="30.0" hidden="1" customHeight="1">
      <c r="A68" s="61">
        <v>3.0</v>
      </c>
      <c r="B68" s="3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8"/>
    </row>
    <row r="69" ht="13.5" hidden="1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111">
    <mergeCell ref="A11:E11"/>
    <mergeCell ref="A9:F10"/>
    <mergeCell ref="G9:L10"/>
    <mergeCell ref="M9:N9"/>
    <mergeCell ref="O12:P12"/>
    <mergeCell ref="O13:P13"/>
    <mergeCell ref="O15:P15"/>
    <mergeCell ref="O14:P14"/>
    <mergeCell ref="O16:P16"/>
    <mergeCell ref="A5:M5"/>
    <mergeCell ref="N5:P5"/>
    <mergeCell ref="A12:E15"/>
    <mergeCell ref="A7:P7"/>
    <mergeCell ref="O9:P10"/>
    <mergeCell ref="G14:L14"/>
    <mergeCell ref="K3:L3"/>
    <mergeCell ref="N3:Q3"/>
    <mergeCell ref="A2:M2"/>
    <mergeCell ref="N2:P2"/>
    <mergeCell ref="A3:B3"/>
    <mergeCell ref="C3:D3"/>
    <mergeCell ref="E3:F3"/>
    <mergeCell ref="G3:H3"/>
    <mergeCell ref="I3:J3"/>
    <mergeCell ref="A28:E28"/>
    <mergeCell ref="A29:E32"/>
    <mergeCell ref="A16:E19"/>
    <mergeCell ref="A20:E23"/>
    <mergeCell ref="A24:E27"/>
    <mergeCell ref="G30:L30"/>
    <mergeCell ref="G31:L31"/>
    <mergeCell ref="G27:L27"/>
    <mergeCell ref="O27:P27"/>
    <mergeCell ref="G17:L17"/>
    <mergeCell ref="O17:P17"/>
    <mergeCell ref="G18:L18"/>
    <mergeCell ref="O18:P18"/>
    <mergeCell ref="G19:L19"/>
    <mergeCell ref="O19:P19"/>
    <mergeCell ref="A33:E36"/>
    <mergeCell ref="G33:L33"/>
    <mergeCell ref="O33:P33"/>
    <mergeCell ref="G34:L34"/>
    <mergeCell ref="O34:P34"/>
    <mergeCell ref="G35:L35"/>
    <mergeCell ref="G36:L36"/>
    <mergeCell ref="G12:L12"/>
    <mergeCell ref="G13:L13"/>
    <mergeCell ref="O31:P31"/>
    <mergeCell ref="G32:L32"/>
    <mergeCell ref="O32:P32"/>
    <mergeCell ref="O35:P35"/>
    <mergeCell ref="O36:P36"/>
    <mergeCell ref="G15:L15"/>
    <mergeCell ref="G29:L29"/>
    <mergeCell ref="O29:P29"/>
    <mergeCell ref="O30:P30"/>
    <mergeCell ref="G16:L16"/>
    <mergeCell ref="G20:L20"/>
    <mergeCell ref="O20:P20"/>
    <mergeCell ref="G21:L21"/>
    <mergeCell ref="O21:P21"/>
    <mergeCell ref="G22:L22"/>
    <mergeCell ref="O22:P22"/>
    <mergeCell ref="G23:L23"/>
    <mergeCell ref="O23:P23"/>
    <mergeCell ref="G24:L24"/>
    <mergeCell ref="O24:P24"/>
    <mergeCell ref="G25:L25"/>
    <mergeCell ref="O25:P25"/>
    <mergeCell ref="G26:L26"/>
    <mergeCell ref="O26:P26"/>
    <mergeCell ref="A40:B41"/>
    <mergeCell ref="A46:B47"/>
    <mergeCell ref="I46:L46"/>
    <mergeCell ref="M46:P46"/>
    <mergeCell ref="A48:B49"/>
    <mergeCell ref="C48:D48"/>
    <mergeCell ref="E48:H48"/>
    <mergeCell ref="I48:L48"/>
    <mergeCell ref="A38:M38"/>
    <mergeCell ref="N38:P38"/>
    <mergeCell ref="C40:D40"/>
    <mergeCell ref="E40:H40"/>
    <mergeCell ref="M42:P42"/>
    <mergeCell ref="M44:P44"/>
    <mergeCell ref="M48:P48"/>
    <mergeCell ref="B61:P61"/>
    <mergeCell ref="B62:P62"/>
    <mergeCell ref="A54:M54"/>
    <mergeCell ref="B66:P66"/>
    <mergeCell ref="B67:P67"/>
    <mergeCell ref="B68:P68"/>
    <mergeCell ref="B56:P56"/>
    <mergeCell ref="B57:P57"/>
    <mergeCell ref="B58:P58"/>
    <mergeCell ref="B63:P63"/>
    <mergeCell ref="I40:L40"/>
    <mergeCell ref="M40:P40"/>
    <mergeCell ref="A42:B43"/>
    <mergeCell ref="C42:D42"/>
    <mergeCell ref="E42:H42"/>
    <mergeCell ref="I42:L42"/>
    <mergeCell ref="N54:P54"/>
    <mergeCell ref="O51:Q51"/>
    <mergeCell ref="A44:B45"/>
    <mergeCell ref="C44:D44"/>
    <mergeCell ref="E44:H44"/>
    <mergeCell ref="I44:L44"/>
    <mergeCell ref="C46:D46"/>
    <mergeCell ref="E46:H46"/>
  </mergeCells>
  <conditionalFormatting sqref="A3:L3">
    <cfRule type="notContainsBlanks" dxfId="0" priority="1">
      <formula>LEN(TRIM(A3))&gt;0</formula>
    </cfRule>
  </conditionalFormatting>
  <conditionalFormatting sqref="C43:P43">
    <cfRule type="containsText" dxfId="0" priority="2" operator="containsText" text="X">
      <formula>NOT(ISERROR(SEARCH(("X"),(C43))))</formula>
    </cfRule>
  </conditionalFormatting>
  <conditionalFormatting sqref="C45:P45">
    <cfRule type="containsText" dxfId="0" priority="3" operator="containsText" text="X">
      <formula>NOT(ISERROR(SEARCH(("X"),(C45))))</formula>
    </cfRule>
  </conditionalFormatting>
  <conditionalFormatting sqref="C47:P47">
    <cfRule type="containsText" dxfId="0" priority="4" operator="containsText" text="X">
      <formula>NOT(ISERROR(SEARCH(("X"),(C47))))</formula>
    </cfRule>
  </conditionalFormatting>
  <conditionalFormatting sqref="C49:P49">
    <cfRule type="containsText" dxfId="0" priority="5" operator="containsText" text="X">
      <formula>NOT(ISERROR(SEARCH(("X"),(C49))))</formula>
    </cfRule>
  </conditionalFormatting>
  <conditionalFormatting sqref="M16:M27">
    <cfRule type="containsText" dxfId="0" priority="6" operator="containsText" text="X">
      <formula>NOT(ISERROR(SEARCH(("X"),(M16))))</formula>
    </cfRule>
  </conditionalFormatting>
  <conditionalFormatting sqref="M33:M36">
    <cfRule type="containsText" dxfId="0" priority="7" operator="containsText" text="X">
      <formula>NOT(ISERROR(SEARCH(("X"),(M33))))</formula>
    </cfRule>
  </conditionalFormatting>
  <conditionalFormatting sqref="N16:N27">
    <cfRule type="containsText" dxfId="1" priority="8" operator="containsText" text="X">
      <formula>NOT(ISERROR(SEARCH(("X"),(N16))))</formula>
    </cfRule>
  </conditionalFormatting>
  <conditionalFormatting sqref="N33:N36">
    <cfRule type="containsText" dxfId="1" priority="9" operator="containsText" text="X">
      <formula>NOT(ISERROR(SEARCH(("X"),(N33))))</formula>
    </cfRule>
  </conditionalFormatting>
  <dataValidations>
    <dataValidation type="list" allowBlank="1" showInputMessage="1" prompt="ใส่ค่าไม่ถูกต้องครับ - โปรดใส่ X ครับ ขอบคุณครับ" sqref="M12:N15 M29:N32">
      <formula1>#REF!</formula1>
    </dataValidation>
    <dataValidation type="list" allowBlank="1" showErrorMessage="1" sqref="A3 C3 E3 G3 I3 K3">
      <formula1>#REF!</formula1>
    </dataValidation>
    <dataValidation type="list" allowBlank="1" showInputMessage="1" prompt="โปรดทำเครื่องหมาย X" sqref="C43:P43 C45:P45 C47:P47 C49:P49">
      <formula1>$F$39:$G$39</formula1>
    </dataValidation>
    <dataValidation type="list" allowBlank="1" showInputMessage="1" prompt="ใส่ค่าไม่ถูกต้องครับ - โปรดใส่ X ครับ ขอบคุณครับ" sqref="M16:N27 M33:N36">
      <formula1>$F$39:$G$39</formula1>
    </dataValidation>
    <dataValidation type="decimal" allowBlank="1" showErrorMessage="1" sqref="E51">
      <formula1>1.0</formula1>
      <formula2>10.0</formula2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51"/>
  </hyperlink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11.71"/>
    <col customWidth="1" min="3" max="12" width="8.86"/>
    <col customWidth="1" min="13" max="13" width="5.71"/>
    <col customWidth="1" min="14" max="14" width="5.86"/>
    <col customWidth="1" min="15" max="16" width="8.86"/>
    <col customWidth="1" min="17" max="17" width="16.0"/>
  </cols>
  <sheetData>
    <row r="1" ht="13.5" customHeight="1">
      <c r="A1" s="57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96</v>
      </c>
      <c r="O2" s="4"/>
      <c r="P2" s="5"/>
    </row>
    <row r="3" ht="42.0" hidden="1" customHeight="1">
      <c r="A3" s="7"/>
      <c r="B3" s="8"/>
      <c r="C3" s="7" t="s">
        <v>97</v>
      </c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hidden="1" customHeight="1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 t="s">
        <v>98</v>
      </c>
      <c r="O5" s="4"/>
      <c r="P5" s="5"/>
    </row>
    <row r="6" ht="13.5" customHeight="1">
      <c r="A6" s="10">
        <v>2.2</v>
      </c>
      <c r="B6" s="11" t="s">
        <v>99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ht="17.25" customHeight="1">
      <c r="A7" s="12"/>
      <c r="Q7" s="13"/>
    </row>
    <row r="8" ht="13.5" hidden="1" customHeight="1"/>
    <row r="9" ht="23.25" hidden="1" customHeight="1">
      <c r="A9" s="14" t="s">
        <v>7</v>
      </c>
      <c r="B9" s="15"/>
      <c r="C9" s="15"/>
      <c r="D9" s="15"/>
      <c r="E9" s="15"/>
      <c r="F9" s="16"/>
      <c r="G9" s="17" t="s">
        <v>63</v>
      </c>
      <c r="H9" s="15"/>
      <c r="I9" s="15"/>
      <c r="J9" s="15"/>
      <c r="K9" s="15"/>
      <c r="L9" s="16"/>
      <c r="M9" s="18" t="s">
        <v>9</v>
      </c>
      <c r="N9" s="8"/>
      <c r="O9" s="17" t="s">
        <v>10</v>
      </c>
      <c r="P9" s="16"/>
    </row>
    <row r="10" ht="13.5" hidden="1" customHeight="1">
      <c r="A10" s="19"/>
      <c r="B10" s="20"/>
      <c r="C10" s="20"/>
      <c r="D10" s="20"/>
      <c r="E10" s="20"/>
      <c r="F10" s="21"/>
      <c r="G10" s="19"/>
      <c r="H10" s="20"/>
      <c r="I10" s="20"/>
      <c r="J10" s="20"/>
      <c r="K10" s="20"/>
      <c r="L10" s="21"/>
      <c r="M10" s="22" t="s">
        <v>11</v>
      </c>
      <c r="N10" s="22" t="s">
        <v>12</v>
      </c>
      <c r="O10" s="19"/>
      <c r="P10" s="21"/>
    </row>
    <row r="11" ht="13.5" hidden="1" customHeight="1">
      <c r="A11" s="23" t="s">
        <v>100</v>
      </c>
      <c r="B11" s="24"/>
      <c r="C11" s="24"/>
      <c r="D11" s="24"/>
      <c r="E11" s="8"/>
      <c r="F11" s="25"/>
      <c r="G11" s="26"/>
      <c r="H11" s="27"/>
      <c r="I11" s="27"/>
      <c r="J11" s="27"/>
      <c r="K11" s="27"/>
      <c r="L11" s="28"/>
      <c r="M11" s="29"/>
      <c r="N11" s="29"/>
      <c r="O11" s="26"/>
      <c r="P11" s="28"/>
    </row>
    <row r="12" ht="30.0" hidden="1" customHeight="1">
      <c r="A12" s="30" t="s">
        <v>101</v>
      </c>
      <c r="B12" s="15"/>
      <c r="C12" s="15"/>
      <c r="D12" s="15"/>
      <c r="E12" s="16"/>
      <c r="F12" s="31" t="s">
        <v>15</v>
      </c>
      <c r="G12" s="32"/>
      <c r="H12" s="24"/>
      <c r="I12" s="24"/>
      <c r="J12" s="24"/>
      <c r="K12" s="24"/>
      <c r="L12" s="8"/>
      <c r="M12" s="31"/>
      <c r="N12" s="31"/>
      <c r="O12" s="33"/>
      <c r="P12" s="8"/>
    </row>
    <row r="13" ht="30.0" hidden="1" customHeight="1">
      <c r="A13" s="34"/>
      <c r="E13" s="35"/>
      <c r="F13" s="31" t="s">
        <v>16</v>
      </c>
      <c r="G13" s="36"/>
      <c r="H13" s="24"/>
      <c r="I13" s="24"/>
      <c r="J13" s="24"/>
      <c r="K13" s="24"/>
      <c r="L13" s="8"/>
      <c r="M13" s="31"/>
      <c r="N13" s="31"/>
      <c r="O13" s="33"/>
      <c r="P13" s="8"/>
    </row>
    <row r="14" ht="30.0" hidden="1" customHeight="1">
      <c r="A14" s="34"/>
      <c r="E14" s="35"/>
      <c r="F14" s="31" t="s">
        <v>17</v>
      </c>
      <c r="G14" s="36"/>
      <c r="H14" s="24"/>
      <c r="I14" s="24"/>
      <c r="J14" s="24"/>
      <c r="K14" s="24"/>
      <c r="L14" s="8"/>
      <c r="M14" s="31"/>
      <c r="N14" s="31"/>
      <c r="O14" s="33"/>
      <c r="P14" s="8"/>
    </row>
    <row r="15" ht="30.0" hidden="1" customHeight="1">
      <c r="A15" s="19"/>
      <c r="B15" s="20"/>
      <c r="C15" s="20"/>
      <c r="D15" s="20"/>
      <c r="E15" s="21"/>
      <c r="F15" s="31" t="s">
        <v>18</v>
      </c>
      <c r="G15" s="36"/>
      <c r="H15" s="24"/>
      <c r="I15" s="24"/>
      <c r="J15" s="24"/>
      <c r="K15" s="24"/>
      <c r="L15" s="8"/>
      <c r="M15" s="31"/>
      <c r="N15" s="31"/>
      <c r="O15" s="33"/>
      <c r="P15" s="8"/>
    </row>
    <row r="16" ht="30.0" hidden="1" customHeight="1">
      <c r="A16" s="30" t="s">
        <v>102</v>
      </c>
      <c r="B16" s="15"/>
      <c r="C16" s="15"/>
      <c r="D16" s="15"/>
      <c r="E16" s="16"/>
      <c r="F16" s="31" t="s">
        <v>15</v>
      </c>
      <c r="G16" s="32"/>
      <c r="H16" s="24"/>
      <c r="I16" s="24"/>
      <c r="J16" s="24"/>
      <c r="K16" s="24"/>
      <c r="L16" s="8"/>
      <c r="M16" s="31"/>
      <c r="N16" s="31"/>
      <c r="O16" s="33"/>
      <c r="P16" s="8"/>
    </row>
    <row r="17" ht="30.0" hidden="1" customHeight="1">
      <c r="A17" s="34"/>
      <c r="E17" s="35"/>
      <c r="F17" s="31" t="s">
        <v>16</v>
      </c>
      <c r="G17" s="36"/>
      <c r="H17" s="24"/>
      <c r="I17" s="24"/>
      <c r="J17" s="24"/>
      <c r="K17" s="24"/>
      <c r="L17" s="8"/>
      <c r="M17" s="31"/>
      <c r="N17" s="31"/>
      <c r="O17" s="33"/>
      <c r="P17" s="8"/>
    </row>
    <row r="18" ht="30.0" hidden="1" customHeight="1">
      <c r="A18" s="34"/>
      <c r="E18" s="35"/>
      <c r="F18" s="31" t="s">
        <v>17</v>
      </c>
      <c r="G18" s="36"/>
      <c r="H18" s="24"/>
      <c r="I18" s="24"/>
      <c r="J18" s="24"/>
      <c r="K18" s="24"/>
      <c r="L18" s="8"/>
      <c r="M18" s="31"/>
      <c r="N18" s="31"/>
      <c r="O18" s="33"/>
      <c r="P18" s="8"/>
    </row>
    <row r="19" ht="30.0" hidden="1" customHeight="1">
      <c r="A19" s="19"/>
      <c r="B19" s="20"/>
      <c r="C19" s="20"/>
      <c r="D19" s="20"/>
      <c r="E19" s="21"/>
      <c r="F19" s="31" t="s">
        <v>18</v>
      </c>
      <c r="G19" s="36"/>
      <c r="H19" s="24"/>
      <c r="I19" s="24"/>
      <c r="J19" s="24"/>
      <c r="K19" s="24"/>
      <c r="L19" s="8"/>
      <c r="M19" s="31"/>
      <c r="N19" s="31"/>
      <c r="O19" s="33"/>
      <c r="P19" s="8"/>
    </row>
    <row r="20" ht="30.0" hidden="1" customHeight="1">
      <c r="A20" s="30" t="s">
        <v>103</v>
      </c>
      <c r="B20" s="15"/>
      <c r="C20" s="15"/>
      <c r="D20" s="15"/>
      <c r="E20" s="16"/>
      <c r="F20" s="31" t="s">
        <v>15</v>
      </c>
      <c r="G20" s="32"/>
      <c r="H20" s="24"/>
      <c r="I20" s="24"/>
      <c r="J20" s="24"/>
      <c r="K20" s="24"/>
      <c r="L20" s="8"/>
      <c r="M20" s="31"/>
      <c r="N20" s="31"/>
      <c r="O20" s="33"/>
      <c r="P20" s="8"/>
    </row>
    <row r="21" ht="30.0" hidden="1" customHeight="1">
      <c r="A21" s="34"/>
      <c r="E21" s="35"/>
      <c r="F21" s="31" t="s">
        <v>16</v>
      </c>
      <c r="G21" s="36"/>
      <c r="H21" s="24"/>
      <c r="I21" s="24"/>
      <c r="J21" s="24"/>
      <c r="K21" s="24"/>
      <c r="L21" s="8"/>
      <c r="M21" s="31"/>
      <c r="N21" s="31"/>
      <c r="O21" s="33"/>
      <c r="P21" s="8"/>
    </row>
    <row r="22" ht="30.0" hidden="1" customHeight="1">
      <c r="A22" s="34"/>
      <c r="E22" s="35"/>
      <c r="F22" s="31" t="s">
        <v>17</v>
      </c>
      <c r="G22" s="36"/>
      <c r="H22" s="24"/>
      <c r="I22" s="24"/>
      <c r="J22" s="24"/>
      <c r="K22" s="24"/>
      <c r="L22" s="8"/>
      <c r="M22" s="31"/>
      <c r="N22" s="31"/>
      <c r="O22" s="33"/>
      <c r="P22" s="8"/>
    </row>
    <row r="23" ht="30.0" hidden="1" customHeight="1">
      <c r="A23" s="19"/>
      <c r="B23" s="20"/>
      <c r="C23" s="20"/>
      <c r="D23" s="20"/>
      <c r="E23" s="21"/>
      <c r="F23" s="31" t="s">
        <v>18</v>
      </c>
      <c r="G23" s="36"/>
      <c r="H23" s="24"/>
      <c r="I23" s="24"/>
      <c r="J23" s="24"/>
      <c r="K23" s="24"/>
      <c r="L23" s="8"/>
      <c r="M23" s="31"/>
      <c r="N23" s="31"/>
      <c r="O23" s="33"/>
      <c r="P23" s="8"/>
    </row>
    <row r="24" ht="30.0" hidden="1" customHeight="1">
      <c r="A24" s="30" t="s">
        <v>104</v>
      </c>
      <c r="B24" s="15"/>
      <c r="C24" s="15"/>
      <c r="D24" s="15"/>
      <c r="E24" s="16"/>
      <c r="F24" s="31" t="s">
        <v>15</v>
      </c>
      <c r="G24" s="32"/>
      <c r="H24" s="24"/>
      <c r="I24" s="24"/>
      <c r="J24" s="24"/>
      <c r="K24" s="24"/>
      <c r="L24" s="8"/>
      <c r="M24" s="31"/>
      <c r="N24" s="31"/>
      <c r="O24" s="33"/>
      <c r="P24" s="8"/>
    </row>
    <row r="25" ht="30.0" hidden="1" customHeight="1">
      <c r="A25" s="34"/>
      <c r="E25" s="35"/>
      <c r="F25" s="31" t="s">
        <v>16</v>
      </c>
      <c r="G25" s="36"/>
      <c r="H25" s="24"/>
      <c r="I25" s="24"/>
      <c r="J25" s="24"/>
      <c r="K25" s="24"/>
      <c r="L25" s="8"/>
      <c r="M25" s="31"/>
      <c r="N25" s="31"/>
      <c r="O25" s="33"/>
      <c r="P25" s="8"/>
    </row>
    <row r="26" ht="30.0" hidden="1" customHeight="1">
      <c r="A26" s="34"/>
      <c r="E26" s="35"/>
      <c r="F26" s="31" t="s">
        <v>17</v>
      </c>
      <c r="G26" s="36"/>
      <c r="H26" s="24"/>
      <c r="I26" s="24"/>
      <c r="J26" s="24"/>
      <c r="K26" s="24"/>
      <c r="L26" s="8"/>
      <c r="M26" s="31"/>
      <c r="N26" s="31"/>
      <c r="O26" s="33"/>
      <c r="P26" s="8"/>
    </row>
    <row r="27" ht="30.0" hidden="1" customHeight="1">
      <c r="A27" s="19"/>
      <c r="B27" s="20"/>
      <c r="C27" s="20"/>
      <c r="D27" s="20"/>
      <c r="E27" s="21"/>
      <c r="F27" s="31" t="s">
        <v>18</v>
      </c>
      <c r="G27" s="36"/>
      <c r="H27" s="24"/>
      <c r="I27" s="24"/>
      <c r="J27" s="24"/>
      <c r="K27" s="24"/>
      <c r="L27" s="8"/>
      <c r="M27" s="31"/>
      <c r="N27" s="31"/>
      <c r="O27" s="33"/>
      <c r="P27" s="8"/>
    </row>
    <row r="28" ht="30.0" hidden="1" customHeight="1">
      <c r="A28" s="30" t="s">
        <v>105</v>
      </c>
      <c r="B28" s="15"/>
      <c r="C28" s="15"/>
      <c r="D28" s="15"/>
      <c r="E28" s="16"/>
      <c r="F28" s="31" t="s">
        <v>15</v>
      </c>
      <c r="G28" s="32"/>
      <c r="H28" s="24"/>
      <c r="I28" s="24"/>
      <c r="J28" s="24"/>
      <c r="K28" s="24"/>
      <c r="L28" s="8"/>
      <c r="M28" s="31"/>
      <c r="N28" s="31"/>
      <c r="O28" s="33"/>
      <c r="P28" s="8"/>
    </row>
    <row r="29" ht="30.0" hidden="1" customHeight="1">
      <c r="A29" s="34"/>
      <c r="E29" s="35"/>
      <c r="F29" s="31" t="s">
        <v>16</v>
      </c>
      <c r="G29" s="36"/>
      <c r="H29" s="24"/>
      <c r="I29" s="24"/>
      <c r="J29" s="24"/>
      <c r="K29" s="24"/>
      <c r="L29" s="8"/>
      <c r="M29" s="31"/>
      <c r="N29" s="31"/>
      <c r="O29" s="33"/>
      <c r="P29" s="8"/>
    </row>
    <row r="30" ht="30.0" hidden="1" customHeight="1">
      <c r="A30" s="34"/>
      <c r="E30" s="35"/>
      <c r="F30" s="31" t="s">
        <v>17</v>
      </c>
      <c r="G30" s="36"/>
      <c r="H30" s="24"/>
      <c r="I30" s="24"/>
      <c r="J30" s="24"/>
      <c r="K30" s="24"/>
      <c r="L30" s="8"/>
      <c r="M30" s="31"/>
      <c r="N30" s="31"/>
      <c r="O30" s="33"/>
      <c r="P30" s="8"/>
    </row>
    <row r="31" ht="30.0" hidden="1" customHeight="1">
      <c r="A31" s="19"/>
      <c r="B31" s="20"/>
      <c r="C31" s="20"/>
      <c r="D31" s="20"/>
      <c r="E31" s="21"/>
      <c r="F31" s="31" t="s">
        <v>18</v>
      </c>
      <c r="G31" s="36"/>
      <c r="H31" s="24"/>
      <c r="I31" s="24"/>
      <c r="J31" s="24"/>
      <c r="K31" s="24"/>
      <c r="L31" s="8"/>
      <c r="M31" s="31"/>
      <c r="N31" s="31"/>
      <c r="O31" s="33"/>
      <c r="P31" s="8"/>
    </row>
    <row r="32" ht="30.0" hidden="1" customHeight="1">
      <c r="A32" s="30" t="s">
        <v>106</v>
      </c>
      <c r="B32" s="15"/>
      <c r="C32" s="15"/>
      <c r="D32" s="15"/>
      <c r="E32" s="16"/>
      <c r="F32" s="31" t="s">
        <v>15</v>
      </c>
      <c r="G32" s="32"/>
      <c r="H32" s="24"/>
      <c r="I32" s="24"/>
      <c r="J32" s="24"/>
      <c r="K32" s="24"/>
      <c r="L32" s="8"/>
      <c r="M32" s="31"/>
      <c r="N32" s="31"/>
      <c r="O32" s="33"/>
      <c r="P32" s="8"/>
    </row>
    <row r="33" ht="30.0" hidden="1" customHeight="1">
      <c r="A33" s="34"/>
      <c r="E33" s="35"/>
      <c r="F33" s="31" t="s">
        <v>16</v>
      </c>
      <c r="G33" s="36"/>
      <c r="H33" s="24"/>
      <c r="I33" s="24"/>
      <c r="J33" s="24"/>
      <c r="K33" s="24"/>
      <c r="L33" s="8"/>
      <c r="M33" s="31"/>
      <c r="N33" s="31"/>
      <c r="O33" s="33"/>
      <c r="P33" s="8"/>
    </row>
    <row r="34" ht="30.0" hidden="1" customHeight="1">
      <c r="A34" s="34"/>
      <c r="E34" s="35"/>
      <c r="F34" s="31" t="s">
        <v>17</v>
      </c>
      <c r="G34" s="36"/>
      <c r="H34" s="24"/>
      <c r="I34" s="24"/>
      <c r="J34" s="24"/>
      <c r="K34" s="24"/>
      <c r="L34" s="8"/>
      <c r="M34" s="31"/>
      <c r="N34" s="31"/>
      <c r="O34" s="33"/>
      <c r="P34" s="8"/>
    </row>
    <row r="35" ht="30.0" hidden="1" customHeight="1">
      <c r="A35" s="19"/>
      <c r="B35" s="20"/>
      <c r="C35" s="20"/>
      <c r="D35" s="20"/>
      <c r="E35" s="21"/>
      <c r="F35" s="31" t="s">
        <v>18</v>
      </c>
      <c r="G35" s="36"/>
      <c r="H35" s="24"/>
      <c r="I35" s="24"/>
      <c r="J35" s="24"/>
      <c r="K35" s="24"/>
      <c r="L35" s="8"/>
      <c r="M35" s="31"/>
      <c r="N35" s="31"/>
      <c r="O35" s="33"/>
      <c r="P35" s="8"/>
    </row>
    <row r="36" ht="13.5" hidden="1" customHeight="1">
      <c r="A36" s="23" t="s">
        <v>107</v>
      </c>
      <c r="B36" s="24"/>
      <c r="C36" s="24"/>
      <c r="D36" s="24"/>
      <c r="E36" s="8"/>
      <c r="F36" s="25"/>
      <c r="G36" s="26"/>
      <c r="H36" s="27"/>
      <c r="I36" s="27"/>
      <c r="J36" s="27"/>
      <c r="K36" s="27"/>
      <c r="L36" s="28"/>
      <c r="M36" s="29"/>
      <c r="N36" s="29"/>
      <c r="O36" s="26"/>
      <c r="P36" s="28"/>
    </row>
    <row r="37" ht="30.0" hidden="1" customHeight="1">
      <c r="A37" s="30" t="s">
        <v>108</v>
      </c>
      <c r="B37" s="15"/>
      <c r="C37" s="15"/>
      <c r="D37" s="15"/>
      <c r="E37" s="16"/>
      <c r="F37" s="31" t="s">
        <v>15</v>
      </c>
      <c r="G37" s="32"/>
      <c r="H37" s="24"/>
      <c r="I37" s="24"/>
      <c r="J37" s="24"/>
      <c r="K37" s="24"/>
      <c r="L37" s="8"/>
      <c r="M37" s="31"/>
      <c r="N37" s="31"/>
      <c r="O37" s="33"/>
      <c r="P37" s="8"/>
    </row>
    <row r="38" ht="30.0" hidden="1" customHeight="1">
      <c r="A38" s="34"/>
      <c r="E38" s="35"/>
      <c r="F38" s="31" t="s">
        <v>16</v>
      </c>
      <c r="G38" s="36"/>
      <c r="H38" s="24"/>
      <c r="I38" s="24"/>
      <c r="J38" s="24"/>
      <c r="K38" s="24"/>
      <c r="L38" s="8"/>
      <c r="M38" s="31"/>
      <c r="N38" s="31"/>
      <c r="O38" s="33"/>
      <c r="P38" s="8"/>
    </row>
    <row r="39" ht="30.0" hidden="1" customHeight="1">
      <c r="A39" s="34"/>
      <c r="E39" s="35"/>
      <c r="F39" s="31" t="s">
        <v>17</v>
      </c>
      <c r="G39" s="36"/>
      <c r="H39" s="24"/>
      <c r="I39" s="24"/>
      <c r="J39" s="24"/>
      <c r="K39" s="24"/>
      <c r="L39" s="8"/>
      <c r="M39" s="31"/>
      <c r="N39" s="31"/>
      <c r="O39" s="33"/>
      <c r="P39" s="8"/>
    </row>
    <row r="40" ht="30.0" hidden="1" customHeight="1">
      <c r="A40" s="19"/>
      <c r="B40" s="20"/>
      <c r="C40" s="20"/>
      <c r="D40" s="20"/>
      <c r="E40" s="21"/>
      <c r="F40" s="31" t="s">
        <v>18</v>
      </c>
      <c r="G40" s="36"/>
      <c r="H40" s="24"/>
      <c r="I40" s="24"/>
      <c r="J40" s="24"/>
      <c r="K40" s="24"/>
      <c r="L40" s="8"/>
      <c r="M40" s="31"/>
      <c r="N40" s="31"/>
      <c r="O40" s="33"/>
      <c r="P40" s="8"/>
    </row>
    <row r="41" ht="13.5" customHeight="1"/>
    <row r="42" ht="18.0" customHeight="1">
      <c r="A42" s="37" t="s">
        <v>24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  <c r="N42" s="38" t="s">
        <v>109</v>
      </c>
      <c r="O42" s="4"/>
      <c r="P42" s="5"/>
    </row>
    <row r="43" ht="13.5" customHeight="1">
      <c r="A43" s="62" t="s">
        <v>26</v>
      </c>
      <c r="C43" s="40" t="str">
        <f>$A$6</f>
        <v>2.2</v>
      </c>
      <c r="D43" t="s">
        <v>27</v>
      </c>
      <c r="F43" s="63" t="s">
        <v>28</v>
      </c>
    </row>
    <row r="44" ht="13.5" customHeight="1">
      <c r="A44" s="44" t="s">
        <v>29</v>
      </c>
      <c r="B44" s="16"/>
      <c r="C44" s="45" t="s">
        <v>30</v>
      </c>
      <c r="D44" s="8"/>
      <c r="E44" s="45" t="s">
        <v>31</v>
      </c>
      <c r="F44" s="24"/>
      <c r="G44" s="24"/>
      <c r="H44" s="8"/>
      <c r="I44" s="45" t="s">
        <v>32</v>
      </c>
      <c r="J44" s="24"/>
      <c r="K44" s="24"/>
      <c r="L44" s="8"/>
      <c r="M44" s="45" t="s">
        <v>33</v>
      </c>
      <c r="N44" s="24"/>
      <c r="O44" s="24"/>
      <c r="P44" s="8"/>
    </row>
    <row r="45" ht="13.5" customHeight="1">
      <c r="A45" s="19"/>
      <c r="B45" s="21"/>
      <c r="C45" s="46">
        <v>0.0</v>
      </c>
      <c r="D45" s="47">
        <v>0.05</v>
      </c>
      <c r="E45" s="47">
        <v>0.1</v>
      </c>
      <c r="F45" s="47">
        <v>0.15</v>
      </c>
      <c r="G45" s="47">
        <v>0.2</v>
      </c>
      <c r="H45" s="47">
        <v>0.25</v>
      </c>
      <c r="I45" s="47">
        <v>0.3</v>
      </c>
      <c r="J45" s="47">
        <v>0.35</v>
      </c>
      <c r="K45" s="47">
        <v>0.4</v>
      </c>
      <c r="L45" s="47">
        <v>0.45</v>
      </c>
      <c r="M45" s="47">
        <v>0.5</v>
      </c>
      <c r="N45" s="47">
        <v>0.55</v>
      </c>
      <c r="O45" s="47">
        <v>0.6</v>
      </c>
      <c r="P45" s="47">
        <v>0.65</v>
      </c>
    </row>
    <row r="46" ht="34.5" customHeight="1">
      <c r="A46" s="48" t="s">
        <v>34</v>
      </c>
      <c r="B46" s="16"/>
      <c r="C46" s="49" t="s">
        <v>35</v>
      </c>
      <c r="D46" s="8"/>
      <c r="E46" s="49" t="s">
        <v>36</v>
      </c>
      <c r="F46" s="24"/>
      <c r="G46" s="24"/>
      <c r="H46" s="8"/>
      <c r="I46" s="50" t="s">
        <v>37</v>
      </c>
      <c r="J46" s="51"/>
      <c r="K46" s="51"/>
      <c r="L46" s="52"/>
      <c r="M46" s="49" t="s">
        <v>38</v>
      </c>
      <c r="N46" s="24"/>
      <c r="O46" s="24"/>
      <c r="P46" s="8"/>
    </row>
    <row r="47" ht="14.25" customHeight="1">
      <c r="A47" s="19"/>
      <c r="B47" s="21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</row>
    <row r="48" ht="36.75" customHeight="1">
      <c r="A48" s="48" t="s">
        <v>39</v>
      </c>
      <c r="B48" s="16"/>
      <c r="C48" s="49" t="s">
        <v>40</v>
      </c>
      <c r="D48" s="8"/>
      <c r="E48" s="50" t="s">
        <v>41</v>
      </c>
      <c r="F48" s="51"/>
      <c r="G48" s="51"/>
      <c r="H48" s="52"/>
      <c r="I48" s="49" t="s">
        <v>42</v>
      </c>
      <c r="J48" s="24"/>
      <c r="K48" s="24"/>
      <c r="L48" s="8"/>
      <c r="M48" s="49" t="s">
        <v>43</v>
      </c>
      <c r="N48" s="24"/>
      <c r="O48" s="24"/>
      <c r="P48" s="8"/>
    </row>
    <row r="49" ht="14.25" customHeight="1">
      <c r="A49" s="19"/>
      <c r="B49" s="21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ht="59.25" customHeight="1">
      <c r="A50" s="48" t="s">
        <v>44</v>
      </c>
      <c r="B50" s="16"/>
      <c r="C50" s="49" t="s">
        <v>45</v>
      </c>
      <c r="D50" s="8"/>
      <c r="E50" s="50" t="s">
        <v>46</v>
      </c>
      <c r="F50" s="51"/>
      <c r="G50" s="51"/>
      <c r="H50" s="52"/>
      <c r="I50" s="50" t="s">
        <v>47</v>
      </c>
      <c r="J50" s="51"/>
      <c r="K50" s="51"/>
      <c r="L50" s="52"/>
      <c r="M50" s="49" t="s">
        <v>48</v>
      </c>
      <c r="N50" s="24"/>
      <c r="O50" s="24"/>
      <c r="P50" s="8"/>
    </row>
    <row r="51" ht="14.25" customHeight="1">
      <c r="A51" s="19"/>
      <c r="B51" s="21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</row>
    <row r="52" ht="64.5" customHeight="1">
      <c r="A52" s="48" t="s">
        <v>49</v>
      </c>
      <c r="B52" s="16"/>
      <c r="C52" s="49" t="s">
        <v>50</v>
      </c>
      <c r="D52" s="8"/>
      <c r="E52" s="50" t="s">
        <v>51</v>
      </c>
      <c r="F52" s="51"/>
      <c r="G52" s="51"/>
      <c r="H52" s="52"/>
      <c r="I52" s="50" t="s">
        <v>52</v>
      </c>
      <c r="J52" s="51"/>
      <c r="K52" s="51"/>
      <c r="L52" s="52"/>
      <c r="M52" s="49" t="s">
        <v>53</v>
      </c>
      <c r="N52" s="24"/>
      <c r="O52" s="24"/>
      <c r="P52" s="8"/>
    </row>
    <row r="53" ht="14.25" customHeight="1">
      <c r="A53" s="19"/>
      <c r="B53" s="21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</row>
    <row r="54" ht="13.5" customHeight="1"/>
    <row r="55" ht="13.5" customHeight="1">
      <c r="A55" s="54" t="str">
        <f>$A$6</f>
        <v>2.2</v>
      </c>
      <c r="B55" s="54" t="s">
        <v>54</v>
      </c>
      <c r="C55" s="54"/>
      <c r="E55" s="55"/>
      <c r="G55" s="56" t="s">
        <v>55</v>
      </c>
      <c r="H55" s="54"/>
      <c r="I55" s="55"/>
      <c r="J55" s="54" t="s">
        <v>56</v>
      </c>
      <c r="K55" s="54"/>
      <c r="L55" s="54"/>
      <c r="M55" s="54"/>
      <c r="O55" s="60" t="s">
        <v>57</v>
      </c>
    </row>
    <row r="56" ht="13.5" customHeight="1">
      <c r="A56" s="2" t="s">
        <v>58</v>
      </c>
    </row>
    <row r="57" ht="13.5" customHeight="1"/>
    <row r="58" ht="18.0" hidden="1" customHeight="1">
      <c r="A58" s="3" t="s">
        <v>74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5"/>
      <c r="N58" s="6" t="s">
        <v>110</v>
      </c>
      <c r="O58" s="4"/>
      <c r="P58" s="5"/>
    </row>
    <row r="59" ht="13.5" hidden="1" customHeight="1">
      <c r="A59" s="56" t="s">
        <v>111</v>
      </c>
    </row>
    <row r="60" ht="30.0" hidden="1" customHeight="1">
      <c r="A60" s="61">
        <v>1.0</v>
      </c>
      <c r="B60" s="3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8"/>
    </row>
    <row r="61" ht="30.0" hidden="1" customHeight="1">
      <c r="A61" s="61">
        <v>2.0</v>
      </c>
      <c r="B61" s="3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8"/>
    </row>
    <row r="62" ht="30.0" hidden="1" customHeight="1">
      <c r="A62" s="61">
        <v>3.0</v>
      </c>
      <c r="B62" s="3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8"/>
    </row>
    <row r="63" ht="13.5" hidden="1" customHeight="1"/>
    <row r="64" ht="13.5" hidden="1" customHeight="1">
      <c r="A64" s="56" t="s">
        <v>112</v>
      </c>
    </row>
    <row r="65" ht="30.0" hidden="1" customHeight="1">
      <c r="A65" s="61">
        <v>1.0</v>
      </c>
      <c r="B65" s="3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8"/>
    </row>
    <row r="66" ht="30.0" hidden="1" customHeight="1">
      <c r="A66" s="61">
        <v>2.0</v>
      </c>
      <c r="B66" s="3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8"/>
    </row>
    <row r="67" ht="30.0" hidden="1" customHeight="1">
      <c r="A67" s="61">
        <v>3.0</v>
      </c>
      <c r="B67" s="3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8"/>
    </row>
    <row r="68" ht="13.5" hidden="1" customHeight="1"/>
    <row r="69" ht="13.5" hidden="1" customHeight="1">
      <c r="A69" s="56" t="s">
        <v>113</v>
      </c>
    </row>
    <row r="70" ht="30.0" hidden="1" customHeight="1">
      <c r="A70" s="61">
        <v>1.0</v>
      </c>
      <c r="B70" s="3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8"/>
    </row>
    <row r="71" ht="30.0" hidden="1" customHeight="1">
      <c r="A71" s="61">
        <v>2.0</v>
      </c>
      <c r="B71" s="3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8"/>
    </row>
    <row r="72" ht="30.0" hidden="1" customHeight="1">
      <c r="A72" s="61">
        <v>3.0</v>
      </c>
      <c r="B72" s="3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8"/>
    </row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120">
    <mergeCell ref="G14:L14"/>
    <mergeCell ref="G15:L15"/>
    <mergeCell ref="G20:L20"/>
    <mergeCell ref="G16:L16"/>
    <mergeCell ref="G17:L17"/>
    <mergeCell ref="G18:L18"/>
    <mergeCell ref="G19:L19"/>
    <mergeCell ref="G12:L12"/>
    <mergeCell ref="G13:L13"/>
    <mergeCell ref="A44:B45"/>
    <mergeCell ref="A50:B51"/>
    <mergeCell ref="I50:L50"/>
    <mergeCell ref="M50:P50"/>
    <mergeCell ref="A52:B53"/>
    <mergeCell ref="C52:D52"/>
    <mergeCell ref="E52:H52"/>
    <mergeCell ref="I52:L52"/>
    <mergeCell ref="A42:M42"/>
    <mergeCell ref="N42:P42"/>
    <mergeCell ref="C44:D44"/>
    <mergeCell ref="E44:H44"/>
    <mergeCell ref="M46:P46"/>
    <mergeCell ref="M48:P48"/>
    <mergeCell ref="M52:P52"/>
    <mergeCell ref="B65:P65"/>
    <mergeCell ref="B66:P66"/>
    <mergeCell ref="A58:M58"/>
    <mergeCell ref="B70:P70"/>
    <mergeCell ref="B71:P71"/>
    <mergeCell ref="B72:P72"/>
    <mergeCell ref="B60:P60"/>
    <mergeCell ref="B61:P61"/>
    <mergeCell ref="B62:P62"/>
    <mergeCell ref="B67:P67"/>
    <mergeCell ref="I44:L44"/>
    <mergeCell ref="M44:P44"/>
    <mergeCell ref="A46:B47"/>
    <mergeCell ref="C46:D46"/>
    <mergeCell ref="E46:H46"/>
    <mergeCell ref="I46:L46"/>
    <mergeCell ref="N58:P58"/>
    <mergeCell ref="O55:Q55"/>
    <mergeCell ref="A48:B49"/>
    <mergeCell ref="C48:D48"/>
    <mergeCell ref="E48:H48"/>
    <mergeCell ref="I48:L48"/>
    <mergeCell ref="C50:D50"/>
    <mergeCell ref="E50:H50"/>
    <mergeCell ref="M9:N9"/>
    <mergeCell ref="O9:P10"/>
    <mergeCell ref="A3:B3"/>
    <mergeCell ref="C3:D3"/>
    <mergeCell ref="E3:F3"/>
    <mergeCell ref="G3:H3"/>
    <mergeCell ref="I3:J3"/>
    <mergeCell ref="K3:L3"/>
    <mergeCell ref="A11:E11"/>
    <mergeCell ref="A12:E15"/>
    <mergeCell ref="A2:M2"/>
    <mergeCell ref="A5:M5"/>
    <mergeCell ref="A7:P7"/>
    <mergeCell ref="A9:F10"/>
    <mergeCell ref="G9:L10"/>
    <mergeCell ref="O21:P21"/>
    <mergeCell ref="O22:P22"/>
    <mergeCell ref="G23:L23"/>
    <mergeCell ref="O23:P23"/>
    <mergeCell ref="O18:P18"/>
    <mergeCell ref="O19:P19"/>
    <mergeCell ref="N2:P2"/>
    <mergeCell ref="N3:Q3"/>
    <mergeCell ref="O16:P16"/>
    <mergeCell ref="O17:P17"/>
    <mergeCell ref="O12:P12"/>
    <mergeCell ref="O13:P13"/>
    <mergeCell ref="O14:P14"/>
    <mergeCell ref="O15:P15"/>
    <mergeCell ref="N5:P5"/>
    <mergeCell ref="G22:L22"/>
    <mergeCell ref="G24:L24"/>
    <mergeCell ref="O24:P24"/>
    <mergeCell ref="G25:L25"/>
    <mergeCell ref="A36:E36"/>
    <mergeCell ref="A37:E40"/>
    <mergeCell ref="G37:L37"/>
    <mergeCell ref="O37:P37"/>
    <mergeCell ref="G38:L38"/>
    <mergeCell ref="O38:P38"/>
    <mergeCell ref="O39:P39"/>
    <mergeCell ref="O40:P40"/>
    <mergeCell ref="G34:L34"/>
    <mergeCell ref="O34:P34"/>
    <mergeCell ref="G35:L35"/>
    <mergeCell ref="O35:P35"/>
    <mergeCell ref="G39:L39"/>
    <mergeCell ref="G40:L40"/>
    <mergeCell ref="A20:E23"/>
    <mergeCell ref="O20:P20"/>
    <mergeCell ref="G21:L21"/>
    <mergeCell ref="A16:E19"/>
    <mergeCell ref="A24:E27"/>
    <mergeCell ref="O25:P25"/>
    <mergeCell ref="G26:L26"/>
    <mergeCell ref="O26:P26"/>
    <mergeCell ref="G27:L27"/>
    <mergeCell ref="O27:P27"/>
    <mergeCell ref="A28:E31"/>
    <mergeCell ref="G28:L28"/>
    <mergeCell ref="G29:L29"/>
    <mergeCell ref="G30:L30"/>
    <mergeCell ref="G31:L31"/>
    <mergeCell ref="O28:P28"/>
    <mergeCell ref="O29:P29"/>
    <mergeCell ref="O30:P30"/>
    <mergeCell ref="O31:P31"/>
    <mergeCell ref="A32:E35"/>
    <mergeCell ref="G32:L32"/>
    <mergeCell ref="G33:L33"/>
    <mergeCell ref="O32:P32"/>
    <mergeCell ref="O33:P33"/>
  </mergeCells>
  <conditionalFormatting sqref="A3:L3">
    <cfRule type="notContainsBlanks" dxfId="0" priority="1">
      <formula>LEN(TRIM(A3))&gt;0</formula>
    </cfRule>
  </conditionalFormatting>
  <conditionalFormatting sqref="C47:P47">
    <cfRule type="containsText" dxfId="0" priority="2" operator="containsText" text="X">
      <formula>NOT(ISERROR(SEARCH(("X"),(C47))))</formula>
    </cfRule>
  </conditionalFormatting>
  <conditionalFormatting sqref="C49:P49">
    <cfRule type="containsText" dxfId="0" priority="3" operator="containsText" text="X">
      <formula>NOT(ISERROR(SEARCH(("X"),(C49))))</formula>
    </cfRule>
  </conditionalFormatting>
  <conditionalFormatting sqref="C51:P51">
    <cfRule type="containsText" dxfId="0" priority="4" operator="containsText" text="X">
      <formula>NOT(ISERROR(SEARCH(("X"),(C51))))</formula>
    </cfRule>
  </conditionalFormatting>
  <conditionalFormatting sqref="C53:P53">
    <cfRule type="containsText" dxfId="0" priority="5" operator="containsText" text="X">
      <formula>NOT(ISERROR(SEARCH(("X"),(C53))))</formula>
    </cfRule>
  </conditionalFormatting>
  <conditionalFormatting sqref="M24:M35">
    <cfRule type="containsText" dxfId="0" priority="6" operator="containsText" text="X">
      <formula>NOT(ISERROR(SEARCH(("X"),(M24))))</formula>
    </cfRule>
  </conditionalFormatting>
  <conditionalFormatting sqref="N24:N35">
    <cfRule type="containsText" dxfId="1" priority="7" operator="containsText" text="X">
      <formula>NOT(ISERROR(SEARCH(("X"),(N24))))</formula>
    </cfRule>
  </conditionalFormatting>
  <dataValidations>
    <dataValidation type="list" allowBlank="1" showInputMessage="1" prompt="ใส่ค่าไม่ถูกต้องครับ - โปรดใส่ X ครับ ขอบคุณครับ" sqref="M24:N35">
      <formula1>$F$43:$G$43</formula1>
    </dataValidation>
    <dataValidation type="list" allowBlank="1" showInputMessage="1" prompt="ใส่ค่าไม่ถูกต้องครับ - โปรดใส่ X ครับ ขอบคุณครับ" sqref="M16:N23">
      <formula1>$F$44:$G$44</formula1>
    </dataValidation>
    <dataValidation type="list" allowBlank="1" showInputMessage="1" prompt="ใส่ค่าไม่ถูกต้องครับ - โปรดใส่ X ครับ ขอบคุณครับ" sqref="M12:N15 M37:N40">
      <formula1>#REF!</formula1>
    </dataValidation>
    <dataValidation type="list" allowBlank="1" showInputMessage="1" prompt="โปรดทำเครื่องหมาย X" sqref="C47:P47 C49:P49 C51:P51 C53:P53">
      <formula1>$F$43:$G$43</formula1>
    </dataValidation>
    <dataValidation type="list" allowBlank="1" showErrorMessage="1" sqref="A3 C3 E3 G3 I3 K3">
      <formula1>#REF!</formula1>
    </dataValidation>
    <dataValidation type="decimal" allowBlank="1" showErrorMessage="1" sqref="E55">
      <formula1>1.0</formula1>
      <formula2>10.0</formula2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55"/>
  </hyperlink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4.43" defaultRowHeight="15.0"/>
  <cols>
    <col customWidth="1" min="1" max="12" width="8.86"/>
    <col customWidth="1" min="13" max="13" width="5.71"/>
    <col customWidth="1" min="14" max="14" width="5.86"/>
    <col customWidth="1" min="15" max="17" width="8.86"/>
  </cols>
  <sheetData>
    <row r="1" ht="13.5" customHeight="1">
      <c r="A1" s="57" t="s">
        <v>114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115</v>
      </c>
      <c r="O2" s="4"/>
      <c r="P2" s="5"/>
    </row>
    <row r="3" ht="42.0" hidden="1" customHeight="1">
      <c r="A3" s="7"/>
      <c r="B3" s="8"/>
      <c r="C3" s="7"/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hidden="1" customHeight="1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 t="s">
        <v>116</v>
      </c>
      <c r="O5" s="4"/>
      <c r="P5" s="5"/>
    </row>
    <row r="6" ht="13.5" customHeight="1">
      <c r="A6" s="10">
        <v>3.1</v>
      </c>
      <c r="B6" s="11" t="s">
        <v>117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ht="30.0" customHeight="1">
      <c r="A7" s="64" t="s">
        <v>118</v>
      </c>
      <c r="Q7" s="13"/>
    </row>
    <row r="8" ht="13.5" hidden="1" customHeight="1"/>
    <row r="9" ht="23.25" hidden="1" customHeight="1">
      <c r="A9" s="14" t="s">
        <v>7</v>
      </c>
      <c r="B9" s="15"/>
      <c r="C9" s="15"/>
      <c r="D9" s="15"/>
      <c r="E9" s="15"/>
      <c r="F9" s="16"/>
      <c r="G9" s="17" t="s">
        <v>63</v>
      </c>
      <c r="H9" s="15"/>
      <c r="I9" s="15"/>
      <c r="J9" s="15"/>
      <c r="K9" s="15"/>
      <c r="L9" s="16"/>
      <c r="M9" s="18" t="s">
        <v>9</v>
      </c>
      <c r="N9" s="8"/>
      <c r="O9" s="17" t="s">
        <v>10</v>
      </c>
      <c r="P9" s="16"/>
    </row>
    <row r="10" ht="13.5" hidden="1" customHeight="1">
      <c r="A10" s="19"/>
      <c r="B10" s="20"/>
      <c r="C10" s="20"/>
      <c r="D10" s="20"/>
      <c r="E10" s="20"/>
      <c r="F10" s="21"/>
      <c r="G10" s="19"/>
      <c r="H10" s="20"/>
      <c r="I10" s="20"/>
      <c r="J10" s="20"/>
      <c r="K10" s="20"/>
      <c r="L10" s="21"/>
      <c r="M10" s="22" t="s">
        <v>11</v>
      </c>
      <c r="N10" s="22" t="s">
        <v>12</v>
      </c>
      <c r="O10" s="19"/>
      <c r="P10" s="21"/>
    </row>
    <row r="11" ht="13.5" hidden="1" customHeight="1">
      <c r="A11" s="23" t="s">
        <v>119</v>
      </c>
      <c r="B11" s="24"/>
      <c r="C11" s="24"/>
      <c r="D11" s="24"/>
      <c r="E11" s="8"/>
      <c r="F11" s="25"/>
      <c r="G11" s="26"/>
      <c r="H11" s="27"/>
      <c r="I11" s="27"/>
      <c r="J11" s="27"/>
      <c r="K11" s="27"/>
      <c r="L11" s="28"/>
      <c r="M11" s="29"/>
      <c r="N11" s="29"/>
      <c r="O11" s="26"/>
      <c r="P11" s="28"/>
    </row>
    <row r="12" ht="30.0" hidden="1" customHeight="1">
      <c r="A12" s="30" t="s">
        <v>120</v>
      </c>
      <c r="B12" s="15"/>
      <c r="C12" s="15"/>
      <c r="D12" s="15"/>
      <c r="E12" s="16"/>
      <c r="F12" s="31" t="s">
        <v>15</v>
      </c>
      <c r="G12" s="32"/>
      <c r="H12" s="24"/>
      <c r="I12" s="24"/>
      <c r="J12" s="24"/>
      <c r="K12" s="24"/>
      <c r="L12" s="8"/>
      <c r="M12" s="31"/>
      <c r="N12" s="31"/>
      <c r="O12" s="33"/>
      <c r="P12" s="8"/>
    </row>
    <row r="13" ht="30.0" hidden="1" customHeight="1">
      <c r="A13" s="34"/>
      <c r="E13" s="35"/>
      <c r="F13" s="31" t="s">
        <v>16</v>
      </c>
      <c r="G13" s="36"/>
      <c r="H13" s="24"/>
      <c r="I13" s="24"/>
      <c r="J13" s="24"/>
      <c r="K13" s="24"/>
      <c r="L13" s="8"/>
      <c r="M13" s="31"/>
      <c r="N13" s="31"/>
      <c r="O13" s="33"/>
      <c r="P13" s="8"/>
    </row>
    <row r="14" ht="30.0" hidden="1" customHeight="1">
      <c r="A14" s="34"/>
      <c r="E14" s="35"/>
      <c r="F14" s="31" t="s">
        <v>17</v>
      </c>
      <c r="G14" s="36"/>
      <c r="H14" s="24"/>
      <c r="I14" s="24"/>
      <c r="J14" s="24"/>
      <c r="K14" s="24"/>
      <c r="L14" s="8"/>
      <c r="M14" s="31"/>
      <c r="N14" s="31"/>
      <c r="O14" s="33"/>
      <c r="P14" s="8"/>
    </row>
    <row r="15" ht="30.0" hidden="1" customHeight="1">
      <c r="A15" s="19"/>
      <c r="B15" s="20"/>
      <c r="C15" s="20"/>
      <c r="D15" s="20"/>
      <c r="E15" s="21"/>
      <c r="F15" s="31" t="s">
        <v>18</v>
      </c>
      <c r="G15" s="36"/>
      <c r="H15" s="24"/>
      <c r="I15" s="24"/>
      <c r="J15" s="24"/>
      <c r="K15" s="24"/>
      <c r="L15" s="8"/>
      <c r="M15" s="31"/>
      <c r="N15" s="31"/>
      <c r="O15" s="33"/>
      <c r="P15" s="8"/>
    </row>
    <row r="16" ht="30.0" hidden="1" customHeight="1">
      <c r="A16" s="30" t="s">
        <v>121</v>
      </c>
      <c r="B16" s="15"/>
      <c r="C16" s="15"/>
      <c r="D16" s="15"/>
      <c r="E16" s="16"/>
      <c r="F16" s="31" t="s">
        <v>15</v>
      </c>
      <c r="G16" s="32"/>
      <c r="H16" s="24"/>
      <c r="I16" s="24"/>
      <c r="J16" s="24"/>
      <c r="K16" s="24"/>
      <c r="L16" s="8"/>
      <c r="M16" s="31"/>
      <c r="N16" s="31"/>
      <c r="O16" s="33"/>
      <c r="P16" s="8"/>
    </row>
    <row r="17" ht="30.0" hidden="1" customHeight="1">
      <c r="A17" s="34"/>
      <c r="E17" s="35"/>
      <c r="F17" s="31" t="s">
        <v>16</v>
      </c>
      <c r="G17" s="36"/>
      <c r="H17" s="24"/>
      <c r="I17" s="24"/>
      <c r="J17" s="24"/>
      <c r="K17" s="24"/>
      <c r="L17" s="8"/>
      <c r="M17" s="31"/>
      <c r="N17" s="31"/>
      <c r="O17" s="33"/>
      <c r="P17" s="8"/>
    </row>
    <row r="18" ht="30.0" hidden="1" customHeight="1">
      <c r="A18" s="34"/>
      <c r="E18" s="35"/>
      <c r="F18" s="31" t="s">
        <v>17</v>
      </c>
      <c r="G18" s="36"/>
      <c r="H18" s="24"/>
      <c r="I18" s="24"/>
      <c r="J18" s="24"/>
      <c r="K18" s="24"/>
      <c r="L18" s="8"/>
      <c r="M18" s="31"/>
      <c r="N18" s="31"/>
      <c r="O18" s="33"/>
      <c r="P18" s="8"/>
    </row>
    <row r="19" ht="30.0" hidden="1" customHeight="1">
      <c r="A19" s="19"/>
      <c r="B19" s="20"/>
      <c r="C19" s="20"/>
      <c r="D19" s="20"/>
      <c r="E19" s="21"/>
      <c r="F19" s="31" t="s">
        <v>18</v>
      </c>
      <c r="G19" s="36"/>
      <c r="H19" s="24"/>
      <c r="I19" s="24"/>
      <c r="J19" s="24"/>
      <c r="K19" s="24"/>
      <c r="L19" s="8"/>
      <c r="M19" s="31"/>
      <c r="N19" s="31"/>
      <c r="O19" s="33"/>
      <c r="P19" s="8"/>
    </row>
    <row r="20" ht="27.0" hidden="1" customHeight="1">
      <c r="A20" s="59" t="s">
        <v>122</v>
      </c>
      <c r="B20" s="24"/>
      <c r="C20" s="24"/>
      <c r="D20" s="24"/>
      <c r="E20" s="8"/>
      <c r="F20" s="25"/>
      <c r="G20" s="26"/>
      <c r="H20" s="27"/>
      <c r="I20" s="27"/>
      <c r="J20" s="27"/>
      <c r="K20" s="27"/>
      <c r="L20" s="28"/>
      <c r="M20" s="29"/>
      <c r="N20" s="29"/>
      <c r="O20" s="26"/>
      <c r="P20" s="28"/>
    </row>
    <row r="21" ht="27.0" hidden="1" customHeight="1">
      <c r="A21" s="30" t="s">
        <v>123</v>
      </c>
      <c r="B21" s="15"/>
      <c r="C21" s="15"/>
      <c r="D21" s="15"/>
      <c r="E21" s="16"/>
      <c r="F21" s="31" t="s">
        <v>15</v>
      </c>
      <c r="G21" s="65"/>
      <c r="H21" s="66"/>
      <c r="I21" s="66"/>
      <c r="J21" s="66"/>
      <c r="K21" s="66"/>
      <c r="L21" s="67"/>
      <c r="M21" s="68"/>
      <c r="N21" s="68"/>
      <c r="O21" s="65"/>
      <c r="P21" s="67"/>
    </row>
    <row r="22" ht="27.0" hidden="1" customHeight="1">
      <c r="A22" s="34"/>
      <c r="E22" s="35"/>
      <c r="F22" s="31" t="s">
        <v>16</v>
      </c>
      <c r="G22" s="65"/>
      <c r="H22" s="66"/>
      <c r="I22" s="66"/>
      <c r="J22" s="66"/>
      <c r="K22" s="66"/>
      <c r="L22" s="67"/>
      <c r="M22" s="68"/>
      <c r="N22" s="68"/>
      <c r="O22" s="65"/>
      <c r="P22" s="67"/>
    </row>
    <row r="23" ht="27.0" hidden="1" customHeight="1">
      <c r="A23" s="34"/>
      <c r="E23" s="35"/>
      <c r="F23" s="31" t="s">
        <v>17</v>
      </c>
      <c r="G23" s="65"/>
      <c r="H23" s="66"/>
      <c r="I23" s="66"/>
      <c r="J23" s="66"/>
      <c r="K23" s="66"/>
      <c r="L23" s="67"/>
      <c r="M23" s="68"/>
      <c r="N23" s="68"/>
      <c r="O23" s="65"/>
      <c r="P23" s="67"/>
    </row>
    <row r="24" ht="27.0" hidden="1" customHeight="1">
      <c r="A24" s="19"/>
      <c r="B24" s="20"/>
      <c r="C24" s="20"/>
      <c r="D24" s="20"/>
      <c r="E24" s="21"/>
      <c r="F24" s="31" t="s">
        <v>18</v>
      </c>
      <c r="G24" s="65"/>
      <c r="H24" s="66"/>
      <c r="I24" s="66"/>
      <c r="J24" s="66"/>
      <c r="K24" s="66"/>
      <c r="L24" s="67"/>
      <c r="M24" s="68"/>
      <c r="N24" s="68"/>
      <c r="O24" s="65"/>
      <c r="P24" s="67"/>
    </row>
    <row r="25" ht="30.0" hidden="1" customHeight="1">
      <c r="A25" s="30" t="s">
        <v>124</v>
      </c>
      <c r="B25" s="15"/>
      <c r="C25" s="15"/>
      <c r="D25" s="15"/>
      <c r="E25" s="16"/>
      <c r="F25" s="31" t="s">
        <v>15</v>
      </c>
      <c r="G25" s="32"/>
      <c r="H25" s="24"/>
      <c r="I25" s="24"/>
      <c r="J25" s="24"/>
      <c r="K25" s="24"/>
      <c r="L25" s="8"/>
      <c r="M25" s="31"/>
      <c r="N25" s="31"/>
      <c r="O25" s="33"/>
      <c r="P25" s="8"/>
    </row>
    <row r="26" ht="30.0" hidden="1" customHeight="1">
      <c r="A26" s="34"/>
      <c r="E26" s="35"/>
      <c r="F26" s="31" t="s">
        <v>16</v>
      </c>
      <c r="G26" s="36"/>
      <c r="H26" s="24"/>
      <c r="I26" s="24"/>
      <c r="J26" s="24"/>
      <c r="K26" s="24"/>
      <c r="L26" s="8"/>
      <c r="M26" s="31"/>
      <c r="N26" s="31"/>
      <c r="O26" s="33"/>
      <c r="P26" s="8"/>
    </row>
    <row r="27" ht="30.0" hidden="1" customHeight="1">
      <c r="A27" s="34"/>
      <c r="E27" s="35"/>
      <c r="F27" s="31" t="s">
        <v>17</v>
      </c>
      <c r="G27" s="36"/>
      <c r="H27" s="24"/>
      <c r="I27" s="24"/>
      <c r="J27" s="24"/>
      <c r="K27" s="24"/>
      <c r="L27" s="8"/>
      <c r="M27" s="31"/>
      <c r="N27" s="31"/>
      <c r="O27" s="33"/>
      <c r="P27" s="8"/>
    </row>
    <row r="28" ht="30.0" hidden="1" customHeight="1">
      <c r="A28" s="19"/>
      <c r="B28" s="20"/>
      <c r="C28" s="20"/>
      <c r="D28" s="20"/>
      <c r="E28" s="21"/>
      <c r="F28" s="31" t="s">
        <v>18</v>
      </c>
      <c r="G28" s="36"/>
      <c r="H28" s="24"/>
      <c r="I28" s="24"/>
      <c r="J28" s="24"/>
      <c r="K28" s="24"/>
      <c r="L28" s="8"/>
      <c r="M28" s="31"/>
      <c r="N28" s="31"/>
      <c r="O28" s="33"/>
      <c r="P28" s="8"/>
    </row>
    <row r="29" ht="13.5" hidden="1" customHeight="1"/>
    <row r="30" ht="18.0" customHeight="1">
      <c r="A30" s="37" t="s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  <c r="N30" s="38" t="s">
        <v>125</v>
      </c>
      <c r="O30" s="4"/>
      <c r="P30" s="5"/>
    </row>
    <row r="31" ht="13.5" customHeight="1">
      <c r="A31" s="62" t="s">
        <v>26</v>
      </c>
      <c r="C31" s="40" t="str">
        <f>$A$6</f>
        <v>3.1</v>
      </c>
      <c r="D31" t="s">
        <v>27</v>
      </c>
      <c r="F31" s="63" t="s">
        <v>28</v>
      </c>
    </row>
    <row r="32" ht="13.5" customHeight="1">
      <c r="A32" s="44" t="s">
        <v>29</v>
      </c>
      <c r="B32" s="16"/>
      <c r="C32" s="45" t="s">
        <v>30</v>
      </c>
      <c r="D32" s="8"/>
      <c r="E32" s="45" t="s">
        <v>31</v>
      </c>
      <c r="F32" s="24"/>
      <c r="G32" s="24"/>
      <c r="H32" s="8"/>
      <c r="I32" s="45" t="s">
        <v>32</v>
      </c>
      <c r="J32" s="24"/>
      <c r="K32" s="24"/>
      <c r="L32" s="8"/>
      <c r="M32" s="45" t="s">
        <v>33</v>
      </c>
      <c r="N32" s="24"/>
      <c r="O32" s="24"/>
      <c r="P32" s="8"/>
    </row>
    <row r="33" ht="13.5" customHeight="1">
      <c r="A33" s="19"/>
      <c r="B33" s="21"/>
      <c r="C33" s="46">
        <v>0.0</v>
      </c>
      <c r="D33" s="47">
        <v>0.05</v>
      </c>
      <c r="E33" s="47">
        <v>0.1</v>
      </c>
      <c r="F33" s="47">
        <v>0.15</v>
      </c>
      <c r="G33" s="47">
        <v>0.2</v>
      </c>
      <c r="H33" s="47">
        <v>0.25</v>
      </c>
      <c r="I33" s="47">
        <v>0.3</v>
      </c>
      <c r="J33" s="47">
        <v>0.35</v>
      </c>
      <c r="K33" s="47">
        <v>0.4</v>
      </c>
      <c r="L33" s="47">
        <v>0.45</v>
      </c>
      <c r="M33" s="47">
        <v>0.5</v>
      </c>
      <c r="N33" s="47">
        <v>0.55</v>
      </c>
      <c r="O33" s="47">
        <v>0.6</v>
      </c>
      <c r="P33" s="47">
        <v>0.65</v>
      </c>
    </row>
    <row r="34" ht="37.5" customHeight="1">
      <c r="A34" s="48" t="s">
        <v>34</v>
      </c>
      <c r="B34" s="16"/>
      <c r="C34" s="49" t="s">
        <v>35</v>
      </c>
      <c r="D34" s="8"/>
      <c r="E34" s="49" t="s">
        <v>36</v>
      </c>
      <c r="F34" s="24"/>
      <c r="G34" s="24"/>
      <c r="H34" s="8"/>
      <c r="I34" s="50" t="s">
        <v>37</v>
      </c>
      <c r="J34" s="51"/>
      <c r="K34" s="51"/>
      <c r="L34" s="52"/>
      <c r="M34" s="49" t="s">
        <v>38</v>
      </c>
      <c r="N34" s="24"/>
      <c r="O34" s="24"/>
      <c r="P34" s="8"/>
    </row>
    <row r="35" ht="14.25" customHeight="1">
      <c r="A35" s="19"/>
      <c r="B35" s="21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</row>
    <row r="36" ht="33.75" customHeight="1">
      <c r="A36" s="48" t="s">
        <v>39</v>
      </c>
      <c r="B36" s="16"/>
      <c r="C36" s="49" t="s">
        <v>40</v>
      </c>
      <c r="D36" s="8"/>
      <c r="E36" s="50" t="s">
        <v>41</v>
      </c>
      <c r="F36" s="51"/>
      <c r="G36" s="51"/>
      <c r="H36" s="52"/>
      <c r="I36" s="49" t="s">
        <v>42</v>
      </c>
      <c r="J36" s="24"/>
      <c r="K36" s="24"/>
      <c r="L36" s="8"/>
      <c r="M36" s="49" t="s">
        <v>43</v>
      </c>
      <c r="N36" s="24"/>
      <c r="O36" s="24"/>
      <c r="P36" s="8"/>
    </row>
    <row r="37" ht="14.25" customHeight="1">
      <c r="A37" s="19"/>
      <c r="B37" s="21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ht="60.0" customHeight="1">
      <c r="A38" s="48" t="s">
        <v>44</v>
      </c>
      <c r="B38" s="16"/>
      <c r="C38" s="49" t="s">
        <v>45</v>
      </c>
      <c r="D38" s="8"/>
      <c r="E38" s="50" t="s">
        <v>46</v>
      </c>
      <c r="F38" s="51"/>
      <c r="G38" s="51"/>
      <c r="H38" s="52"/>
      <c r="I38" s="50" t="s">
        <v>47</v>
      </c>
      <c r="J38" s="51"/>
      <c r="K38" s="51"/>
      <c r="L38" s="52"/>
      <c r="M38" s="49" t="s">
        <v>48</v>
      </c>
      <c r="N38" s="24"/>
      <c r="O38" s="24"/>
      <c r="P38" s="8"/>
    </row>
    <row r="39" ht="14.25" customHeight="1">
      <c r="A39" s="19"/>
      <c r="B39" s="21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ht="58.5" customHeight="1">
      <c r="A40" s="48" t="s">
        <v>49</v>
      </c>
      <c r="B40" s="16"/>
      <c r="C40" s="49" t="s">
        <v>50</v>
      </c>
      <c r="D40" s="8"/>
      <c r="E40" s="50" t="s">
        <v>51</v>
      </c>
      <c r="F40" s="51"/>
      <c r="G40" s="51"/>
      <c r="H40" s="52"/>
      <c r="I40" s="50" t="s">
        <v>52</v>
      </c>
      <c r="J40" s="51"/>
      <c r="K40" s="51"/>
      <c r="L40" s="52"/>
      <c r="M40" s="49" t="s">
        <v>53</v>
      </c>
      <c r="N40" s="24"/>
      <c r="O40" s="24"/>
      <c r="P40" s="8"/>
    </row>
    <row r="41" ht="14.25" customHeight="1">
      <c r="A41" s="19"/>
      <c r="B41" s="21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</row>
    <row r="42" ht="13.5" customHeight="1"/>
    <row r="43" ht="13.5" customHeight="1">
      <c r="A43" s="54" t="str">
        <f>$A$6</f>
        <v>3.1</v>
      </c>
      <c r="B43" s="54" t="s">
        <v>54</v>
      </c>
      <c r="C43" s="54"/>
      <c r="E43" s="55"/>
      <c r="G43" s="56" t="s">
        <v>55</v>
      </c>
      <c r="H43" s="54"/>
      <c r="I43" s="55"/>
      <c r="J43" s="54" t="s">
        <v>56</v>
      </c>
      <c r="K43" s="54"/>
      <c r="L43" s="54"/>
      <c r="M43" s="54"/>
      <c r="O43" s="60" t="s">
        <v>57</v>
      </c>
    </row>
    <row r="44" ht="13.5" customHeight="1">
      <c r="A44" s="2" t="s">
        <v>58</v>
      </c>
    </row>
    <row r="45" ht="13.5" customHeight="1"/>
    <row r="46" ht="18.0" hidden="1" customHeight="1">
      <c r="A46" s="3" t="s">
        <v>74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  <c r="N46" s="6" t="s">
        <v>126</v>
      </c>
      <c r="O46" s="4"/>
      <c r="P46" s="5"/>
    </row>
    <row r="47" ht="13.5" hidden="1" customHeight="1">
      <c r="A47" s="56" t="s">
        <v>127</v>
      </c>
    </row>
    <row r="48" ht="30.0" hidden="1" customHeight="1">
      <c r="A48" s="61">
        <v>1.0</v>
      </c>
      <c r="B48" s="3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8"/>
    </row>
    <row r="49" ht="30.0" hidden="1" customHeight="1">
      <c r="A49" s="61">
        <v>2.0</v>
      </c>
      <c r="B49" s="33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8"/>
    </row>
    <row r="50" ht="30.0" hidden="1" customHeight="1">
      <c r="A50" s="61">
        <v>3.0</v>
      </c>
      <c r="B50" s="33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8"/>
    </row>
    <row r="51" ht="13.5" hidden="1" customHeight="1"/>
    <row r="52" ht="13.5" hidden="1" customHeight="1">
      <c r="A52" s="56" t="s">
        <v>128</v>
      </c>
    </row>
    <row r="53" ht="30.0" hidden="1" customHeight="1">
      <c r="A53" s="61">
        <v>1.0</v>
      </c>
      <c r="B53" s="3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8"/>
    </row>
    <row r="54" ht="30.0" hidden="1" customHeight="1">
      <c r="A54" s="61">
        <v>2.0</v>
      </c>
      <c r="B54" s="3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8"/>
    </row>
    <row r="55" ht="30.0" hidden="1" customHeight="1">
      <c r="A55" s="61">
        <v>3.0</v>
      </c>
      <c r="B55" s="3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8"/>
    </row>
    <row r="56" ht="13.5" hidden="1" customHeight="1"/>
    <row r="57" ht="13.5" hidden="1" customHeight="1">
      <c r="A57" s="56" t="s">
        <v>129</v>
      </c>
    </row>
    <row r="58" ht="30.0" hidden="1" customHeight="1">
      <c r="A58" s="61">
        <v>1.0</v>
      </c>
      <c r="B58" s="3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8"/>
    </row>
    <row r="59" ht="30.0" hidden="1" customHeight="1">
      <c r="A59" s="61">
        <v>2.0</v>
      </c>
      <c r="B59" s="3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8"/>
    </row>
    <row r="60" ht="30.0" hidden="1" customHeight="1">
      <c r="A60" s="61">
        <v>3.0</v>
      </c>
      <c r="B60" s="3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8"/>
    </row>
    <row r="61" ht="13.5" hidden="1" customHeight="1"/>
    <row r="62" ht="13.5" hidden="1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5">
    <mergeCell ref="A7:P7"/>
    <mergeCell ref="A9:F10"/>
    <mergeCell ref="G9:L10"/>
    <mergeCell ref="M9:N9"/>
    <mergeCell ref="O9:P10"/>
    <mergeCell ref="A20:E20"/>
    <mergeCell ref="A25:E28"/>
    <mergeCell ref="E34:H34"/>
    <mergeCell ref="I34:L34"/>
    <mergeCell ref="A5:M5"/>
    <mergeCell ref="N5:P5"/>
    <mergeCell ref="A30:M30"/>
    <mergeCell ref="N30:P30"/>
    <mergeCell ref="O25:P25"/>
    <mergeCell ref="A21:E24"/>
    <mergeCell ref="G25:L25"/>
    <mergeCell ref="A2:M2"/>
    <mergeCell ref="I3:J3"/>
    <mergeCell ref="K3:L3"/>
    <mergeCell ref="A12:E15"/>
    <mergeCell ref="G12:L12"/>
    <mergeCell ref="G13:L13"/>
    <mergeCell ref="G14:L14"/>
    <mergeCell ref="G15:L15"/>
    <mergeCell ref="O12:P12"/>
    <mergeCell ref="O13:P13"/>
    <mergeCell ref="O14:P14"/>
    <mergeCell ref="O15:P15"/>
    <mergeCell ref="A11:E11"/>
    <mergeCell ref="A16:E19"/>
    <mergeCell ref="G16:L16"/>
    <mergeCell ref="O16:P16"/>
    <mergeCell ref="A32:B33"/>
    <mergeCell ref="A38:B39"/>
    <mergeCell ref="C38:D38"/>
    <mergeCell ref="E38:H38"/>
    <mergeCell ref="I38:L38"/>
    <mergeCell ref="M38:P38"/>
    <mergeCell ref="B58:P58"/>
    <mergeCell ref="B59:P59"/>
    <mergeCell ref="B60:P60"/>
    <mergeCell ref="B48:P48"/>
    <mergeCell ref="B49:P49"/>
    <mergeCell ref="B50:P50"/>
    <mergeCell ref="B53:P53"/>
    <mergeCell ref="B54:P54"/>
    <mergeCell ref="B55:P55"/>
    <mergeCell ref="A40:B41"/>
    <mergeCell ref="C40:D40"/>
    <mergeCell ref="E40:H40"/>
    <mergeCell ref="I40:L40"/>
    <mergeCell ref="A46:M46"/>
    <mergeCell ref="C32:D32"/>
    <mergeCell ref="E32:H32"/>
    <mergeCell ref="I32:L32"/>
    <mergeCell ref="M32:P32"/>
    <mergeCell ref="M34:P34"/>
    <mergeCell ref="M36:P36"/>
    <mergeCell ref="M40:P40"/>
    <mergeCell ref="A34:B35"/>
    <mergeCell ref="C34:D34"/>
    <mergeCell ref="N46:P46"/>
    <mergeCell ref="O43:Q43"/>
    <mergeCell ref="A36:B37"/>
    <mergeCell ref="C36:D36"/>
    <mergeCell ref="N2:P2"/>
    <mergeCell ref="N3:Q3"/>
    <mergeCell ref="O17:P17"/>
    <mergeCell ref="O18:P18"/>
    <mergeCell ref="O19:P19"/>
    <mergeCell ref="O26:P26"/>
    <mergeCell ref="O27:P27"/>
    <mergeCell ref="O28:P28"/>
    <mergeCell ref="A3:B3"/>
    <mergeCell ref="C3:D3"/>
    <mergeCell ref="E3:F3"/>
    <mergeCell ref="G3:H3"/>
    <mergeCell ref="G17:L17"/>
    <mergeCell ref="G18:L18"/>
    <mergeCell ref="G19:L19"/>
    <mergeCell ref="G26:L26"/>
    <mergeCell ref="G27:L27"/>
    <mergeCell ref="G28:L28"/>
    <mergeCell ref="E36:H36"/>
    <mergeCell ref="I36:L36"/>
  </mergeCells>
  <conditionalFormatting sqref="A3:L3">
    <cfRule type="notContainsBlanks" dxfId="0" priority="1">
      <formula>LEN(TRIM(A3))&gt;0</formula>
    </cfRule>
  </conditionalFormatting>
  <conditionalFormatting sqref="C35:P35">
    <cfRule type="containsText" dxfId="0" priority="2" operator="containsText" text="X">
      <formula>NOT(ISERROR(SEARCH(("X"),(C35))))</formula>
    </cfRule>
  </conditionalFormatting>
  <conditionalFormatting sqref="C37:P37">
    <cfRule type="containsText" dxfId="0" priority="3" operator="containsText" text="X">
      <formula>NOT(ISERROR(SEARCH(("X"),(C37))))</formula>
    </cfRule>
  </conditionalFormatting>
  <conditionalFormatting sqref="C39:P39">
    <cfRule type="containsText" dxfId="0" priority="4" operator="containsText" text="X">
      <formula>NOT(ISERROR(SEARCH(("X"),(C39))))</formula>
    </cfRule>
  </conditionalFormatting>
  <conditionalFormatting sqref="C41:P41">
    <cfRule type="containsText" dxfId="0" priority="5" operator="containsText" text="X">
      <formula>NOT(ISERROR(SEARCH(("X"),(C41))))</formula>
    </cfRule>
  </conditionalFormatting>
  <conditionalFormatting sqref="M12:M19 M25:M28">
    <cfRule type="containsText" dxfId="0" priority="6" operator="containsText" text="X">
      <formula>NOT(ISERROR(SEARCH(("X"),(M12))))</formula>
    </cfRule>
  </conditionalFormatting>
  <conditionalFormatting sqref="N12:N19 N25:N28">
    <cfRule type="containsText" dxfId="1" priority="7" operator="containsText" text="X">
      <formula>NOT(ISERROR(SEARCH(("X"),(N12))))</formula>
    </cfRule>
  </conditionalFormatting>
  <dataValidations>
    <dataValidation type="list" allowBlank="1" showErrorMessage="1" sqref="A3 C3 E3 G3 I3 K3">
      <formula1>#REF!</formula1>
    </dataValidation>
    <dataValidation type="list" allowBlank="1" showInputMessage="1" prompt="โปรดทำเครื่องหมาย X" sqref="C35:P35 C37:P37 C39:P39 C41:P41">
      <formula1>$F$31:$G$31</formula1>
    </dataValidation>
    <dataValidation type="list" allowBlank="1" showInputMessage="1" prompt="ใส่ค่าไม่ถูกต้องครับ - โปรดใส่ X ครับ ขอบคุณครับ" sqref="M12:N28">
      <formula1>$F$31:$G$31</formula1>
    </dataValidation>
    <dataValidation type="decimal" allowBlank="1" showErrorMessage="1" sqref="E43">
      <formula1>1.0</formula1>
      <formula2>10.0</formula2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43"/>
  </hyperlink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4.43" defaultRowHeight="15.0"/>
  <cols>
    <col customWidth="1" min="1" max="12" width="8.86"/>
    <col customWidth="1" min="13" max="13" width="5.71"/>
    <col customWidth="1" min="14" max="14" width="5.86"/>
    <col customWidth="1" min="15" max="16" width="8.86"/>
    <col customWidth="1" min="17" max="17" width="13.71"/>
  </cols>
  <sheetData>
    <row r="1" ht="13.5" customHeight="1">
      <c r="A1" s="57" t="s">
        <v>114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130</v>
      </c>
      <c r="O2" s="4"/>
      <c r="P2" s="5"/>
    </row>
    <row r="3" ht="42.0" hidden="1" customHeight="1">
      <c r="A3" s="7"/>
      <c r="B3" s="8"/>
      <c r="C3" s="7"/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hidden="1" customHeight="1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 t="s">
        <v>131</v>
      </c>
      <c r="O5" s="4"/>
      <c r="P5" s="5"/>
    </row>
    <row r="6" ht="13.5" customHeight="1">
      <c r="A6" s="10">
        <v>3.2</v>
      </c>
      <c r="B6" s="69" t="s">
        <v>132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ht="16.5" customHeight="1">
      <c r="A7" s="12"/>
      <c r="Q7" s="13"/>
    </row>
    <row r="8" ht="13.5" hidden="1" customHeight="1"/>
    <row r="9" ht="23.25" hidden="1" customHeight="1">
      <c r="A9" s="14" t="s">
        <v>7</v>
      </c>
      <c r="B9" s="15"/>
      <c r="C9" s="15"/>
      <c r="D9" s="15"/>
      <c r="E9" s="15"/>
      <c r="F9" s="16"/>
      <c r="G9" s="17" t="s">
        <v>63</v>
      </c>
      <c r="H9" s="15"/>
      <c r="I9" s="15"/>
      <c r="J9" s="15"/>
      <c r="K9" s="15"/>
      <c r="L9" s="16"/>
      <c r="M9" s="18" t="s">
        <v>9</v>
      </c>
      <c r="N9" s="8"/>
      <c r="O9" s="17" t="s">
        <v>10</v>
      </c>
      <c r="P9" s="16"/>
    </row>
    <row r="10" ht="13.5" hidden="1" customHeight="1">
      <c r="A10" s="19"/>
      <c r="B10" s="20"/>
      <c r="C10" s="20"/>
      <c r="D10" s="20"/>
      <c r="E10" s="20"/>
      <c r="F10" s="21"/>
      <c r="G10" s="19"/>
      <c r="H10" s="20"/>
      <c r="I10" s="20"/>
      <c r="J10" s="20"/>
      <c r="K10" s="20"/>
      <c r="L10" s="21"/>
      <c r="M10" s="22" t="s">
        <v>11</v>
      </c>
      <c r="N10" s="22" t="s">
        <v>12</v>
      </c>
      <c r="O10" s="19"/>
      <c r="P10" s="21"/>
    </row>
    <row r="11" ht="27.0" hidden="1" customHeight="1">
      <c r="A11" s="59" t="s">
        <v>133</v>
      </c>
      <c r="B11" s="24"/>
      <c r="C11" s="24"/>
      <c r="D11" s="24"/>
      <c r="E11" s="8"/>
      <c r="F11" s="25"/>
      <c r="G11" s="26"/>
      <c r="H11" s="27"/>
      <c r="I11" s="27"/>
      <c r="J11" s="27"/>
      <c r="K11" s="27"/>
      <c r="L11" s="28"/>
      <c r="M11" s="29"/>
      <c r="N11" s="29"/>
      <c r="O11" s="26"/>
      <c r="P11" s="28"/>
    </row>
    <row r="12" ht="30.0" hidden="1" customHeight="1">
      <c r="A12" s="30" t="s">
        <v>134</v>
      </c>
      <c r="B12" s="15"/>
      <c r="C12" s="15"/>
      <c r="D12" s="15"/>
      <c r="E12" s="16"/>
      <c r="F12" s="31" t="s">
        <v>15</v>
      </c>
      <c r="G12" s="32"/>
      <c r="H12" s="24"/>
      <c r="I12" s="24"/>
      <c r="J12" s="24"/>
      <c r="K12" s="24"/>
      <c r="L12" s="8"/>
      <c r="M12" s="31"/>
      <c r="N12" s="31"/>
      <c r="O12" s="33"/>
      <c r="P12" s="8"/>
    </row>
    <row r="13" ht="30.0" hidden="1" customHeight="1">
      <c r="A13" s="34"/>
      <c r="E13" s="35"/>
      <c r="F13" s="31" t="s">
        <v>16</v>
      </c>
      <c r="G13" s="36"/>
      <c r="H13" s="24"/>
      <c r="I13" s="24"/>
      <c r="J13" s="24"/>
      <c r="K13" s="24"/>
      <c r="L13" s="8"/>
      <c r="M13" s="31"/>
      <c r="N13" s="31"/>
      <c r="O13" s="33"/>
      <c r="P13" s="8"/>
    </row>
    <row r="14" ht="30.0" hidden="1" customHeight="1">
      <c r="A14" s="34"/>
      <c r="E14" s="35"/>
      <c r="F14" s="31" t="s">
        <v>17</v>
      </c>
      <c r="G14" s="36"/>
      <c r="H14" s="24"/>
      <c r="I14" s="24"/>
      <c r="J14" s="24"/>
      <c r="K14" s="24"/>
      <c r="L14" s="8"/>
      <c r="M14" s="31"/>
      <c r="N14" s="31"/>
      <c r="O14" s="33"/>
      <c r="P14" s="8"/>
    </row>
    <row r="15" ht="30.0" hidden="1" customHeight="1">
      <c r="A15" s="19"/>
      <c r="B15" s="20"/>
      <c r="C15" s="20"/>
      <c r="D15" s="20"/>
      <c r="E15" s="21"/>
      <c r="F15" s="31" t="s">
        <v>18</v>
      </c>
      <c r="G15" s="36"/>
      <c r="H15" s="24"/>
      <c r="I15" s="24"/>
      <c r="J15" s="24"/>
      <c r="K15" s="24"/>
      <c r="L15" s="8"/>
      <c r="M15" s="31"/>
      <c r="N15" s="31"/>
      <c r="O15" s="33"/>
      <c r="P15" s="8"/>
    </row>
    <row r="16" ht="30.0" hidden="1" customHeight="1">
      <c r="A16" s="30" t="s">
        <v>135</v>
      </c>
      <c r="B16" s="15"/>
      <c r="C16" s="15"/>
      <c r="D16" s="15"/>
      <c r="E16" s="16"/>
      <c r="F16" s="31" t="s">
        <v>15</v>
      </c>
      <c r="G16" s="32"/>
      <c r="H16" s="24"/>
      <c r="I16" s="24"/>
      <c r="J16" s="24"/>
      <c r="K16" s="24"/>
      <c r="L16" s="8"/>
      <c r="M16" s="31"/>
      <c r="N16" s="31"/>
      <c r="O16" s="33"/>
      <c r="P16" s="8"/>
    </row>
    <row r="17" ht="30.0" hidden="1" customHeight="1">
      <c r="A17" s="34"/>
      <c r="E17" s="35"/>
      <c r="F17" s="31" t="s">
        <v>16</v>
      </c>
      <c r="G17" s="36"/>
      <c r="H17" s="24"/>
      <c r="I17" s="24"/>
      <c r="J17" s="24"/>
      <c r="K17" s="24"/>
      <c r="L17" s="8"/>
      <c r="M17" s="31"/>
      <c r="N17" s="31"/>
      <c r="O17" s="33"/>
      <c r="P17" s="8"/>
    </row>
    <row r="18" ht="30.0" hidden="1" customHeight="1">
      <c r="A18" s="34"/>
      <c r="E18" s="35"/>
      <c r="F18" s="31" t="s">
        <v>17</v>
      </c>
      <c r="G18" s="36"/>
      <c r="H18" s="24"/>
      <c r="I18" s="24"/>
      <c r="J18" s="24"/>
      <c r="K18" s="24"/>
      <c r="L18" s="8"/>
      <c r="M18" s="31"/>
      <c r="N18" s="31"/>
      <c r="O18" s="33"/>
      <c r="P18" s="8"/>
    </row>
    <row r="19" ht="30.0" hidden="1" customHeight="1">
      <c r="A19" s="19"/>
      <c r="B19" s="20"/>
      <c r="C19" s="20"/>
      <c r="D19" s="20"/>
      <c r="E19" s="21"/>
      <c r="F19" s="31" t="s">
        <v>18</v>
      </c>
      <c r="G19" s="36"/>
      <c r="H19" s="24"/>
      <c r="I19" s="24"/>
      <c r="J19" s="24"/>
      <c r="K19" s="24"/>
      <c r="L19" s="8"/>
      <c r="M19" s="31"/>
      <c r="N19" s="31"/>
      <c r="O19" s="33"/>
      <c r="P19" s="8"/>
    </row>
    <row r="20" ht="30.0" hidden="1" customHeight="1">
      <c r="A20" s="30" t="s">
        <v>136</v>
      </c>
      <c r="B20" s="15"/>
      <c r="C20" s="15"/>
      <c r="D20" s="15"/>
      <c r="E20" s="16"/>
      <c r="F20" s="31" t="s">
        <v>15</v>
      </c>
      <c r="G20" s="36"/>
      <c r="H20" s="70"/>
      <c r="I20" s="70"/>
      <c r="J20" s="70"/>
      <c r="K20" s="70"/>
      <c r="L20" s="71"/>
      <c r="M20" s="31"/>
      <c r="N20" s="31"/>
      <c r="O20" s="33"/>
      <c r="P20" s="72"/>
    </row>
    <row r="21" ht="30.0" hidden="1" customHeight="1">
      <c r="A21" s="34"/>
      <c r="E21" s="35"/>
      <c r="F21" s="31" t="s">
        <v>16</v>
      </c>
      <c r="G21" s="36"/>
      <c r="H21" s="70"/>
      <c r="I21" s="70"/>
      <c r="J21" s="70"/>
      <c r="K21" s="70"/>
      <c r="L21" s="71"/>
      <c r="M21" s="31"/>
      <c r="N21" s="31"/>
      <c r="O21" s="33"/>
      <c r="P21" s="72"/>
    </row>
    <row r="22" ht="30.0" hidden="1" customHeight="1">
      <c r="A22" s="34"/>
      <c r="E22" s="35"/>
      <c r="F22" s="31" t="s">
        <v>17</v>
      </c>
      <c r="G22" s="36"/>
      <c r="H22" s="70"/>
      <c r="I22" s="70"/>
      <c r="J22" s="70"/>
      <c r="K22" s="70"/>
      <c r="L22" s="71"/>
      <c r="M22" s="31"/>
      <c r="N22" s="31"/>
      <c r="O22" s="33"/>
      <c r="P22" s="72"/>
    </row>
    <row r="23" ht="30.0" hidden="1" customHeight="1">
      <c r="A23" s="19"/>
      <c r="B23" s="20"/>
      <c r="C23" s="20"/>
      <c r="D23" s="20"/>
      <c r="E23" s="21"/>
      <c r="F23" s="31" t="s">
        <v>18</v>
      </c>
      <c r="G23" s="36"/>
      <c r="H23" s="70"/>
      <c r="I23" s="70"/>
      <c r="J23" s="70"/>
      <c r="K23" s="70"/>
      <c r="L23" s="71"/>
      <c r="M23" s="31"/>
      <c r="N23" s="31"/>
      <c r="O23" s="33"/>
      <c r="P23" s="72"/>
    </row>
    <row r="24" ht="13.5" hidden="1" customHeight="1">
      <c r="A24" s="59" t="s">
        <v>137</v>
      </c>
      <c r="B24" s="24"/>
      <c r="C24" s="24"/>
      <c r="D24" s="24"/>
      <c r="E24" s="8"/>
      <c r="F24" s="25"/>
      <c r="G24" s="26"/>
      <c r="H24" s="27"/>
      <c r="I24" s="27"/>
      <c r="J24" s="27"/>
      <c r="K24" s="27"/>
      <c r="L24" s="28"/>
      <c r="M24" s="29"/>
      <c r="N24" s="29"/>
      <c r="O24" s="26"/>
      <c r="P24" s="28"/>
    </row>
    <row r="25" ht="30.0" hidden="1" customHeight="1">
      <c r="A25" s="30" t="s">
        <v>138</v>
      </c>
      <c r="B25" s="15"/>
      <c r="C25" s="15"/>
      <c r="D25" s="15"/>
      <c r="E25" s="16"/>
      <c r="F25" s="31" t="s">
        <v>15</v>
      </c>
      <c r="G25" s="36"/>
      <c r="H25" s="70"/>
      <c r="I25" s="70"/>
      <c r="J25" s="70"/>
      <c r="K25" s="70"/>
      <c r="L25" s="71"/>
      <c r="M25" s="31"/>
      <c r="N25" s="31"/>
      <c r="O25" s="33"/>
      <c r="P25" s="72"/>
    </row>
    <row r="26" ht="30.0" hidden="1" customHeight="1">
      <c r="A26" s="34"/>
      <c r="E26" s="35"/>
      <c r="F26" s="31" t="s">
        <v>16</v>
      </c>
      <c r="G26" s="36"/>
      <c r="H26" s="70"/>
      <c r="I26" s="70"/>
      <c r="J26" s="70"/>
      <c r="K26" s="70"/>
      <c r="L26" s="71"/>
      <c r="M26" s="31"/>
      <c r="N26" s="31"/>
      <c r="O26" s="33"/>
      <c r="P26" s="72"/>
    </row>
    <row r="27" ht="30.0" hidden="1" customHeight="1">
      <c r="A27" s="34"/>
      <c r="E27" s="35"/>
      <c r="F27" s="31" t="s">
        <v>17</v>
      </c>
      <c r="G27" s="36"/>
      <c r="H27" s="70"/>
      <c r="I27" s="70"/>
      <c r="J27" s="70"/>
      <c r="K27" s="70"/>
      <c r="L27" s="71"/>
      <c r="M27" s="31"/>
      <c r="N27" s="31"/>
      <c r="O27" s="33"/>
      <c r="P27" s="72"/>
    </row>
    <row r="28" ht="30.0" hidden="1" customHeight="1">
      <c r="A28" s="19"/>
      <c r="B28" s="20"/>
      <c r="C28" s="20"/>
      <c r="D28" s="20"/>
      <c r="E28" s="21"/>
      <c r="F28" s="31" t="s">
        <v>18</v>
      </c>
      <c r="G28" s="36"/>
      <c r="H28" s="70"/>
      <c r="I28" s="70"/>
      <c r="J28" s="70"/>
      <c r="K28" s="70"/>
      <c r="L28" s="71"/>
      <c r="M28" s="31"/>
      <c r="N28" s="31"/>
      <c r="O28" s="33"/>
      <c r="P28" s="72"/>
    </row>
    <row r="29" ht="30.0" hidden="1" customHeight="1">
      <c r="A29" s="30" t="s">
        <v>139</v>
      </c>
      <c r="B29" s="15"/>
      <c r="C29" s="15"/>
      <c r="D29" s="15"/>
      <c r="E29" s="16"/>
      <c r="F29" s="31" t="s">
        <v>15</v>
      </c>
      <c r="G29" s="32"/>
      <c r="H29" s="24"/>
      <c r="I29" s="24"/>
      <c r="J29" s="24"/>
      <c r="K29" s="24"/>
      <c r="L29" s="8"/>
      <c r="M29" s="31"/>
      <c r="N29" s="31"/>
      <c r="O29" s="33"/>
      <c r="P29" s="8"/>
    </row>
    <row r="30" ht="30.0" hidden="1" customHeight="1">
      <c r="A30" s="34"/>
      <c r="E30" s="35"/>
      <c r="F30" s="31" t="s">
        <v>16</v>
      </c>
      <c r="G30" s="36"/>
      <c r="H30" s="24"/>
      <c r="I30" s="24"/>
      <c r="J30" s="24"/>
      <c r="K30" s="24"/>
      <c r="L30" s="8"/>
      <c r="M30" s="31"/>
      <c r="N30" s="31"/>
      <c r="O30" s="33"/>
      <c r="P30" s="8"/>
    </row>
    <row r="31" ht="30.0" hidden="1" customHeight="1">
      <c r="A31" s="34"/>
      <c r="E31" s="35"/>
      <c r="F31" s="31" t="s">
        <v>17</v>
      </c>
      <c r="G31" s="36"/>
      <c r="H31" s="24"/>
      <c r="I31" s="24"/>
      <c r="J31" s="24"/>
      <c r="K31" s="24"/>
      <c r="L31" s="8"/>
      <c r="M31" s="31"/>
      <c r="N31" s="31"/>
      <c r="O31" s="33"/>
      <c r="P31" s="8"/>
    </row>
    <row r="32" ht="30.0" hidden="1" customHeight="1">
      <c r="A32" s="19"/>
      <c r="B32" s="20"/>
      <c r="C32" s="20"/>
      <c r="D32" s="20"/>
      <c r="E32" s="21"/>
      <c r="F32" s="31" t="s">
        <v>18</v>
      </c>
      <c r="G32" s="36"/>
      <c r="H32" s="24"/>
      <c r="I32" s="24"/>
      <c r="J32" s="24"/>
      <c r="K32" s="24"/>
      <c r="L32" s="8"/>
      <c r="M32" s="31"/>
      <c r="N32" s="31"/>
      <c r="O32" s="33"/>
      <c r="P32" s="8"/>
    </row>
    <row r="33" ht="13.5" hidden="1" customHeight="1"/>
    <row r="34" ht="18.0" customHeight="1">
      <c r="A34" s="37" t="s">
        <v>24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5"/>
      <c r="N34" s="38" t="s">
        <v>140</v>
      </c>
      <c r="O34" s="4"/>
      <c r="P34" s="5"/>
    </row>
    <row r="35" ht="13.5" customHeight="1">
      <c r="A35" s="62" t="s">
        <v>26</v>
      </c>
      <c r="C35" s="40" t="str">
        <f>$A$6</f>
        <v>3.2</v>
      </c>
      <c r="D35" t="s">
        <v>27</v>
      </c>
      <c r="F35" s="63" t="s">
        <v>28</v>
      </c>
    </row>
    <row r="36" ht="13.5" customHeight="1">
      <c r="A36" s="44" t="s">
        <v>29</v>
      </c>
      <c r="B36" s="16"/>
      <c r="C36" s="45" t="s">
        <v>30</v>
      </c>
      <c r="D36" s="8"/>
      <c r="E36" s="45" t="s">
        <v>31</v>
      </c>
      <c r="F36" s="24"/>
      <c r="G36" s="24"/>
      <c r="H36" s="8"/>
      <c r="I36" s="45" t="s">
        <v>32</v>
      </c>
      <c r="J36" s="24"/>
      <c r="K36" s="24"/>
      <c r="L36" s="8"/>
      <c r="M36" s="45" t="s">
        <v>33</v>
      </c>
      <c r="N36" s="24"/>
      <c r="O36" s="24"/>
      <c r="P36" s="8"/>
    </row>
    <row r="37" ht="13.5" customHeight="1">
      <c r="A37" s="19"/>
      <c r="B37" s="21"/>
      <c r="C37" s="46">
        <v>0.0</v>
      </c>
      <c r="D37" s="47">
        <v>0.05</v>
      </c>
      <c r="E37" s="47">
        <v>0.1</v>
      </c>
      <c r="F37" s="47">
        <v>0.15</v>
      </c>
      <c r="G37" s="47">
        <v>0.2</v>
      </c>
      <c r="H37" s="47">
        <v>0.25</v>
      </c>
      <c r="I37" s="47">
        <v>0.3</v>
      </c>
      <c r="J37" s="47">
        <v>0.35</v>
      </c>
      <c r="K37" s="47">
        <v>0.4</v>
      </c>
      <c r="L37" s="47">
        <v>0.45</v>
      </c>
      <c r="M37" s="47">
        <v>0.5</v>
      </c>
      <c r="N37" s="47">
        <v>0.55</v>
      </c>
      <c r="O37" s="47">
        <v>0.6</v>
      </c>
      <c r="P37" s="47">
        <v>0.65</v>
      </c>
    </row>
    <row r="38" ht="39.0" customHeight="1">
      <c r="A38" s="48" t="s">
        <v>34</v>
      </c>
      <c r="B38" s="16"/>
      <c r="C38" s="49" t="s">
        <v>35</v>
      </c>
      <c r="D38" s="8"/>
      <c r="E38" s="49" t="s">
        <v>36</v>
      </c>
      <c r="F38" s="24"/>
      <c r="G38" s="24"/>
      <c r="H38" s="8"/>
      <c r="I38" s="50" t="s">
        <v>37</v>
      </c>
      <c r="J38" s="51"/>
      <c r="K38" s="51"/>
      <c r="L38" s="52"/>
      <c r="M38" s="49" t="s">
        <v>38</v>
      </c>
      <c r="N38" s="24"/>
      <c r="O38" s="24"/>
      <c r="P38" s="8"/>
    </row>
    <row r="39" ht="14.25" customHeight="1">
      <c r="A39" s="19"/>
      <c r="B39" s="21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ht="42.75" customHeight="1">
      <c r="A40" s="48" t="s">
        <v>39</v>
      </c>
      <c r="B40" s="16"/>
      <c r="C40" s="49" t="s">
        <v>40</v>
      </c>
      <c r="D40" s="8"/>
      <c r="E40" s="50" t="s">
        <v>41</v>
      </c>
      <c r="F40" s="51"/>
      <c r="G40" s="51"/>
      <c r="H40" s="52"/>
      <c r="I40" s="49" t="s">
        <v>42</v>
      </c>
      <c r="J40" s="24"/>
      <c r="K40" s="24"/>
      <c r="L40" s="8"/>
      <c r="M40" s="49" t="s">
        <v>43</v>
      </c>
      <c r="N40" s="24"/>
      <c r="O40" s="24"/>
      <c r="P40" s="8"/>
    </row>
    <row r="41" ht="14.25" customHeight="1">
      <c r="A41" s="19"/>
      <c r="B41" s="21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</row>
    <row r="42" ht="65.25" customHeight="1">
      <c r="A42" s="48" t="s">
        <v>44</v>
      </c>
      <c r="B42" s="16"/>
      <c r="C42" s="49" t="s">
        <v>45</v>
      </c>
      <c r="D42" s="8"/>
      <c r="E42" s="50" t="s">
        <v>46</v>
      </c>
      <c r="F42" s="51"/>
      <c r="G42" s="51"/>
      <c r="H42" s="52"/>
      <c r="I42" s="50" t="s">
        <v>47</v>
      </c>
      <c r="J42" s="51"/>
      <c r="K42" s="51"/>
      <c r="L42" s="52"/>
      <c r="M42" s="49" t="s">
        <v>48</v>
      </c>
      <c r="N42" s="24"/>
      <c r="O42" s="24"/>
      <c r="P42" s="8"/>
    </row>
    <row r="43" ht="14.25" customHeight="1">
      <c r="A43" s="19"/>
      <c r="B43" s="21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ht="58.5" customHeight="1">
      <c r="A44" s="48" t="s">
        <v>49</v>
      </c>
      <c r="B44" s="16"/>
      <c r="C44" s="49" t="s">
        <v>50</v>
      </c>
      <c r="D44" s="8"/>
      <c r="E44" s="50" t="s">
        <v>51</v>
      </c>
      <c r="F44" s="51"/>
      <c r="G44" s="51"/>
      <c r="H44" s="52"/>
      <c r="I44" s="50" t="s">
        <v>52</v>
      </c>
      <c r="J44" s="51"/>
      <c r="K44" s="51"/>
      <c r="L44" s="52"/>
      <c r="M44" s="49" t="s">
        <v>53</v>
      </c>
      <c r="N44" s="24"/>
      <c r="O44" s="24"/>
      <c r="P44" s="8"/>
    </row>
    <row r="45" ht="14.25" customHeight="1">
      <c r="A45" s="19"/>
      <c r="B45" s="21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ht="13.5" customHeight="1"/>
    <row r="47" ht="13.5" customHeight="1">
      <c r="A47" s="54" t="str">
        <f>$A$6</f>
        <v>3.2</v>
      </c>
      <c r="B47" s="54" t="s">
        <v>54</v>
      </c>
      <c r="C47" s="54"/>
      <c r="E47" s="55"/>
      <c r="G47" s="56" t="s">
        <v>55</v>
      </c>
      <c r="H47" s="54"/>
      <c r="I47" s="55"/>
      <c r="J47" s="54" t="s">
        <v>56</v>
      </c>
      <c r="K47" s="54"/>
      <c r="L47" s="54"/>
      <c r="M47" s="54"/>
      <c r="O47" s="60" t="s">
        <v>57</v>
      </c>
    </row>
    <row r="48" ht="13.5" customHeight="1">
      <c r="A48" s="2" t="s">
        <v>58</v>
      </c>
    </row>
    <row r="49" ht="13.5" customHeight="1"/>
    <row r="50" ht="18.0" hidden="1" customHeight="1">
      <c r="A50" s="3" t="s">
        <v>74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  <c r="N50" s="6" t="s">
        <v>141</v>
      </c>
      <c r="O50" s="4"/>
      <c r="P50" s="5"/>
    </row>
    <row r="51" ht="13.5" hidden="1" customHeight="1">
      <c r="A51" s="56" t="s">
        <v>142</v>
      </c>
    </row>
    <row r="52" ht="30.0" hidden="1" customHeight="1">
      <c r="A52" s="61">
        <v>1.0</v>
      </c>
      <c r="B52" s="7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8"/>
    </row>
    <row r="53" ht="30.0" hidden="1" customHeight="1">
      <c r="A53" s="61">
        <v>2.0</v>
      </c>
      <c r="B53" s="7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8"/>
    </row>
    <row r="54" ht="30.0" hidden="1" customHeight="1">
      <c r="A54" s="61">
        <v>3.0</v>
      </c>
      <c r="B54" s="7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8"/>
    </row>
    <row r="55" ht="13.5" hidden="1" customHeight="1"/>
    <row r="56" ht="13.5" hidden="1" customHeight="1">
      <c r="A56" s="56" t="s">
        <v>143</v>
      </c>
    </row>
    <row r="57" ht="30.0" hidden="1" customHeight="1">
      <c r="A57" s="61">
        <v>1.0</v>
      </c>
      <c r="B57" s="7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8"/>
    </row>
    <row r="58" ht="30.0" hidden="1" customHeight="1">
      <c r="A58" s="61">
        <v>2.0</v>
      </c>
      <c r="B58" s="7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8"/>
    </row>
    <row r="59" ht="30.0" hidden="1" customHeight="1">
      <c r="A59" s="61">
        <v>3.0</v>
      </c>
      <c r="B59" s="7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8"/>
    </row>
    <row r="60" ht="13.5" hidden="1" customHeight="1"/>
    <row r="61" ht="13.5" hidden="1" customHeight="1">
      <c r="A61" s="56" t="s">
        <v>144</v>
      </c>
    </row>
    <row r="62" ht="30.0" hidden="1" customHeight="1">
      <c r="A62" s="61">
        <v>1.0</v>
      </c>
      <c r="B62" s="7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8"/>
    </row>
    <row r="63" ht="30.0" hidden="1" customHeight="1">
      <c r="A63" s="61">
        <v>2.0</v>
      </c>
      <c r="B63" s="7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8"/>
    </row>
    <row r="64" ht="30.0" hidden="1" customHeight="1">
      <c r="A64" s="61">
        <v>3.0</v>
      </c>
      <c r="B64" s="73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8"/>
    </row>
    <row r="65" ht="13.5" hidden="1" customHeight="1"/>
    <row r="66" ht="13.5" hidden="1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6">
    <mergeCell ref="A7:P7"/>
    <mergeCell ref="A9:F10"/>
    <mergeCell ref="G9:L10"/>
    <mergeCell ref="M9:N9"/>
    <mergeCell ref="O9:P10"/>
    <mergeCell ref="A25:E28"/>
    <mergeCell ref="A24:E24"/>
    <mergeCell ref="E38:H38"/>
    <mergeCell ref="I38:L38"/>
    <mergeCell ref="A2:M2"/>
    <mergeCell ref="A5:M5"/>
    <mergeCell ref="N5:P5"/>
    <mergeCell ref="A34:M34"/>
    <mergeCell ref="N34:P34"/>
    <mergeCell ref="I3:J3"/>
    <mergeCell ref="K3:L3"/>
    <mergeCell ref="A12:E15"/>
    <mergeCell ref="G12:L12"/>
    <mergeCell ref="G13:L13"/>
    <mergeCell ref="G14:L14"/>
    <mergeCell ref="G15:L15"/>
    <mergeCell ref="O12:P12"/>
    <mergeCell ref="O13:P13"/>
    <mergeCell ref="O14:P14"/>
    <mergeCell ref="O15:P15"/>
    <mergeCell ref="A11:E11"/>
    <mergeCell ref="A16:E19"/>
    <mergeCell ref="G16:L16"/>
    <mergeCell ref="O16:P16"/>
    <mergeCell ref="G17:L17"/>
    <mergeCell ref="O17:P17"/>
    <mergeCell ref="O29:P29"/>
    <mergeCell ref="O30:P30"/>
    <mergeCell ref="I36:L36"/>
    <mergeCell ref="G31:L31"/>
    <mergeCell ref="O31:P31"/>
    <mergeCell ref="G32:L32"/>
    <mergeCell ref="O32:P32"/>
    <mergeCell ref="G29:L29"/>
    <mergeCell ref="G30:L30"/>
    <mergeCell ref="A42:B43"/>
    <mergeCell ref="C42:D42"/>
    <mergeCell ref="E42:H42"/>
    <mergeCell ref="I42:L42"/>
    <mergeCell ref="A36:B37"/>
    <mergeCell ref="A44:B45"/>
    <mergeCell ref="C44:D44"/>
    <mergeCell ref="E44:H44"/>
    <mergeCell ref="I44:L44"/>
    <mergeCell ref="M44:P44"/>
    <mergeCell ref="B62:P62"/>
    <mergeCell ref="B63:P63"/>
    <mergeCell ref="B64:P64"/>
    <mergeCell ref="B52:P52"/>
    <mergeCell ref="B53:P53"/>
    <mergeCell ref="B54:P54"/>
    <mergeCell ref="B57:P57"/>
    <mergeCell ref="B58:P58"/>
    <mergeCell ref="B59:P59"/>
    <mergeCell ref="A50:M50"/>
    <mergeCell ref="C36:D36"/>
    <mergeCell ref="E36:H36"/>
    <mergeCell ref="M36:P36"/>
    <mergeCell ref="M38:P38"/>
    <mergeCell ref="E40:H40"/>
    <mergeCell ref="M42:P42"/>
    <mergeCell ref="A38:B39"/>
    <mergeCell ref="C38:D38"/>
    <mergeCell ref="A29:E32"/>
    <mergeCell ref="A20:E23"/>
    <mergeCell ref="N50:P50"/>
    <mergeCell ref="O47:Q47"/>
    <mergeCell ref="A40:B41"/>
    <mergeCell ref="C40:D40"/>
    <mergeCell ref="N2:P2"/>
    <mergeCell ref="N3:Q3"/>
    <mergeCell ref="O18:P18"/>
    <mergeCell ref="O19:P19"/>
    <mergeCell ref="A3:B3"/>
    <mergeCell ref="C3:D3"/>
    <mergeCell ref="E3:F3"/>
    <mergeCell ref="G3:H3"/>
    <mergeCell ref="G18:L18"/>
    <mergeCell ref="G19:L19"/>
    <mergeCell ref="I40:L40"/>
    <mergeCell ref="M40:P40"/>
  </mergeCells>
  <conditionalFormatting sqref="A3:L3">
    <cfRule type="notContainsBlanks" dxfId="0" priority="1">
      <formula>LEN(TRIM(A3))&gt;0</formula>
    </cfRule>
  </conditionalFormatting>
  <conditionalFormatting sqref="C39:P39">
    <cfRule type="containsText" dxfId="0" priority="2" operator="containsText" text="X">
      <formula>NOT(ISERROR(SEARCH(("X"),(C39))))</formula>
    </cfRule>
  </conditionalFormatting>
  <conditionalFormatting sqref="C41:P41">
    <cfRule type="containsText" dxfId="0" priority="3" operator="containsText" text="X">
      <formula>NOT(ISERROR(SEARCH(("X"),(C41))))</formula>
    </cfRule>
  </conditionalFormatting>
  <conditionalFormatting sqref="C43:P43">
    <cfRule type="containsText" dxfId="0" priority="4" operator="containsText" text="X">
      <formula>NOT(ISERROR(SEARCH(("X"),(C43))))</formula>
    </cfRule>
  </conditionalFormatting>
  <conditionalFormatting sqref="C45:P45">
    <cfRule type="containsText" dxfId="0" priority="5" operator="containsText" text="X">
      <formula>NOT(ISERROR(SEARCH(("X"),(C45))))</formula>
    </cfRule>
  </conditionalFormatting>
  <conditionalFormatting sqref="M12:M23 M25:M32">
    <cfRule type="containsText" dxfId="0" priority="6" operator="containsText" text="X">
      <formula>NOT(ISERROR(SEARCH(("X"),(M12))))</formula>
    </cfRule>
  </conditionalFormatting>
  <conditionalFormatting sqref="N12:N23 N25:N32">
    <cfRule type="containsText" dxfId="1" priority="7" operator="containsText" text="X">
      <formula>NOT(ISERROR(SEARCH(("X"),(N12))))</formula>
    </cfRule>
  </conditionalFormatting>
  <dataValidations>
    <dataValidation type="list" allowBlank="1" showInputMessage="1" prompt="ใส่ค่าไม่ถูกต้องครับ - โปรดใส่ X ครับ ขอบคุณครับ" sqref="M12:N32">
      <formula1>$F$35:$G$35</formula1>
    </dataValidation>
    <dataValidation type="list" allowBlank="1" showErrorMessage="1" sqref="A3 C3 E3 G3 I3 K3">
      <formula1>#REF!</formula1>
    </dataValidation>
    <dataValidation type="decimal" allowBlank="1" showErrorMessage="1" sqref="E47">
      <formula1>1.0</formula1>
      <formula2>10.0</formula2>
    </dataValidation>
    <dataValidation type="list" allowBlank="1" showInputMessage="1" prompt="โปรดทำเครื่องหมาย X" sqref="C39:P39 C41:P41 C43:P43 C45:P45">
      <formula1>$F$35:$G$35</formula1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47"/>
  </hyperlink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10.86"/>
    <col customWidth="1" min="3" max="12" width="8.86"/>
    <col customWidth="1" min="13" max="13" width="5.71"/>
    <col customWidth="1" min="14" max="14" width="5.86"/>
    <col customWidth="1" min="15" max="17" width="8.86"/>
  </cols>
  <sheetData>
    <row r="1" ht="13.5" customHeight="1">
      <c r="A1" s="57" t="s">
        <v>145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146</v>
      </c>
      <c r="O2" s="4"/>
      <c r="P2" s="5"/>
    </row>
    <row r="3" ht="42.0" hidden="1" customHeight="1">
      <c r="A3" s="7"/>
      <c r="B3" s="8"/>
      <c r="C3" s="7"/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hidden="1" customHeight="1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 t="s">
        <v>147</v>
      </c>
      <c r="O5" s="4"/>
      <c r="P5" s="5"/>
    </row>
    <row r="6" ht="13.5" customHeight="1">
      <c r="A6" s="10">
        <v>4.1</v>
      </c>
      <c r="B6" s="40" t="s">
        <v>148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ht="21.0" customHeight="1">
      <c r="A7" s="58" t="s">
        <v>149</v>
      </c>
      <c r="Q7" s="13"/>
    </row>
    <row r="8" ht="13.5" hidden="1" customHeight="1"/>
    <row r="9" ht="23.25" hidden="1" customHeight="1">
      <c r="A9" s="14" t="s">
        <v>7</v>
      </c>
      <c r="B9" s="15"/>
      <c r="C9" s="15"/>
      <c r="D9" s="15"/>
      <c r="E9" s="15"/>
      <c r="F9" s="16"/>
      <c r="G9" s="17" t="s">
        <v>63</v>
      </c>
      <c r="H9" s="15"/>
      <c r="I9" s="15"/>
      <c r="J9" s="15"/>
      <c r="K9" s="15"/>
      <c r="L9" s="16"/>
      <c r="M9" s="18" t="s">
        <v>9</v>
      </c>
      <c r="N9" s="8"/>
      <c r="O9" s="17" t="s">
        <v>10</v>
      </c>
      <c r="P9" s="16"/>
    </row>
    <row r="10" ht="13.5" hidden="1" customHeight="1">
      <c r="A10" s="19"/>
      <c r="B10" s="20"/>
      <c r="C10" s="20"/>
      <c r="D10" s="20"/>
      <c r="E10" s="20"/>
      <c r="F10" s="21"/>
      <c r="G10" s="19"/>
      <c r="H10" s="20"/>
      <c r="I10" s="20"/>
      <c r="J10" s="20"/>
      <c r="K10" s="20"/>
      <c r="L10" s="21"/>
      <c r="M10" s="22" t="s">
        <v>11</v>
      </c>
      <c r="N10" s="22" t="s">
        <v>12</v>
      </c>
      <c r="O10" s="19"/>
      <c r="P10" s="21"/>
    </row>
    <row r="11" ht="13.5" hidden="1" customHeight="1">
      <c r="A11" s="59" t="s">
        <v>150</v>
      </c>
      <c r="B11" s="24"/>
      <c r="C11" s="24"/>
      <c r="D11" s="24"/>
      <c r="E11" s="8"/>
      <c r="F11" s="25"/>
      <c r="G11" s="26"/>
      <c r="H11" s="27"/>
      <c r="I11" s="27"/>
      <c r="J11" s="27"/>
      <c r="K11" s="27"/>
      <c r="L11" s="28"/>
      <c r="M11" s="29"/>
      <c r="N11" s="29"/>
      <c r="O11" s="26"/>
      <c r="P11" s="28"/>
    </row>
    <row r="12" ht="30.0" hidden="1" customHeight="1">
      <c r="A12" s="30" t="s">
        <v>151</v>
      </c>
      <c r="B12" s="15"/>
      <c r="C12" s="15"/>
      <c r="D12" s="15"/>
      <c r="E12" s="16"/>
      <c r="F12" s="31" t="s">
        <v>15</v>
      </c>
      <c r="G12" s="32"/>
      <c r="H12" s="24"/>
      <c r="I12" s="24"/>
      <c r="J12" s="24"/>
      <c r="K12" s="24"/>
      <c r="L12" s="8"/>
      <c r="M12" s="31"/>
      <c r="N12" s="31"/>
      <c r="O12" s="73"/>
      <c r="P12" s="8"/>
    </row>
    <row r="13" ht="30.0" hidden="1" customHeight="1">
      <c r="A13" s="34"/>
      <c r="E13" s="35"/>
      <c r="F13" s="31" t="s">
        <v>16</v>
      </c>
      <c r="G13" s="36"/>
      <c r="H13" s="24"/>
      <c r="I13" s="24"/>
      <c r="J13" s="24"/>
      <c r="K13" s="24"/>
      <c r="L13" s="8"/>
      <c r="M13" s="31"/>
      <c r="N13" s="31"/>
      <c r="O13" s="73"/>
      <c r="P13" s="8"/>
    </row>
    <row r="14" ht="30.0" hidden="1" customHeight="1">
      <c r="A14" s="34"/>
      <c r="E14" s="35"/>
      <c r="F14" s="31" t="s">
        <v>17</v>
      </c>
      <c r="G14" s="36"/>
      <c r="H14" s="24"/>
      <c r="I14" s="24"/>
      <c r="J14" s="24"/>
      <c r="K14" s="24"/>
      <c r="L14" s="8"/>
      <c r="M14" s="31"/>
      <c r="N14" s="31"/>
      <c r="O14" s="73"/>
      <c r="P14" s="8"/>
    </row>
    <row r="15" ht="30.0" hidden="1" customHeight="1">
      <c r="A15" s="19"/>
      <c r="B15" s="20"/>
      <c r="C15" s="20"/>
      <c r="D15" s="20"/>
      <c r="E15" s="21"/>
      <c r="F15" s="31" t="s">
        <v>18</v>
      </c>
      <c r="G15" s="36"/>
      <c r="H15" s="24"/>
      <c r="I15" s="24"/>
      <c r="J15" s="24"/>
      <c r="K15" s="24"/>
      <c r="L15" s="8"/>
      <c r="M15" s="31"/>
      <c r="N15" s="31"/>
      <c r="O15" s="73"/>
      <c r="P15" s="8"/>
    </row>
    <row r="16" ht="30.0" hidden="1" customHeight="1">
      <c r="A16" s="30" t="s">
        <v>152</v>
      </c>
      <c r="B16" s="15"/>
      <c r="C16" s="15"/>
      <c r="D16" s="15"/>
      <c r="E16" s="16"/>
      <c r="F16" s="31" t="s">
        <v>15</v>
      </c>
      <c r="G16" s="36"/>
      <c r="H16" s="70"/>
      <c r="I16" s="70"/>
      <c r="J16" s="70"/>
      <c r="K16" s="70"/>
      <c r="L16" s="71"/>
      <c r="M16" s="31"/>
      <c r="N16" s="31"/>
      <c r="O16" s="73"/>
      <c r="P16" s="74"/>
    </row>
    <row r="17" ht="30.0" hidden="1" customHeight="1">
      <c r="A17" s="34"/>
      <c r="E17" s="35"/>
      <c r="F17" s="31" t="s">
        <v>16</v>
      </c>
      <c r="G17" s="36"/>
      <c r="H17" s="70"/>
      <c r="I17" s="70"/>
      <c r="J17" s="70"/>
      <c r="K17" s="70"/>
      <c r="L17" s="71"/>
      <c r="M17" s="31"/>
      <c r="N17" s="31"/>
      <c r="O17" s="73"/>
      <c r="P17" s="74"/>
    </row>
    <row r="18" ht="30.0" hidden="1" customHeight="1">
      <c r="A18" s="34"/>
      <c r="E18" s="35"/>
      <c r="F18" s="31" t="s">
        <v>17</v>
      </c>
      <c r="G18" s="36"/>
      <c r="H18" s="70"/>
      <c r="I18" s="70"/>
      <c r="J18" s="70"/>
      <c r="K18" s="70"/>
      <c r="L18" s="71"/>
      <c r="M18" s="31"/>
      <c r="N18" s="31"/>
      <c r="O18" s="73"/>
      <c r="P18" s="74"/>
    </row>
    <row r="19" ht="30.0" hidden="1" customHeight="1">
      <c r="A19" s="19"/>
      <c r="B19" s="20"/>
      <c r="C19" s="20"/>
      <c r="D19" s="20"/>
      <c r="E19" s="21"/>
      <c r="F19" s="31" t="s">
        <v>18</v>
      </c>
      <c r="G19" s="36"/>
      <c r="H19" s="70"/>
      <c r="I19" s="70"/>
      <c r="J19" s="70"/>
      <c r="K19" s="70"/>
      <c r="L19" s="71"/>
      <c r="M19" s="31"/>
      <c r="N19" s="31"/>
      <c r="O19" s="73"/>
      <c r="P19" s="74"/>
    </row>
    <row r="20" ht="30.0" hidden="1" customHeight="1">
      <c r="A20" s="30" t="s">
        <v>153</v>
      </c>
      <c r="B20" s="15"/>
      <c r="C20" s="15"/>
      <c r="D20" s="15"/>
      <c r="E20" s="16"/>
      <c r="F20" s="31" t="s">
        <v>15</v>
      </c>
      <c r="G20" s="36"/>
      <c r="H20" s="70"/>
      <c r="I20" s="70"/>
      <c r="J20" s="70"/>
      <c r="K20" s="70"/>
      <c r="L20" s="71"/>
      <c r="M20" s="31"/>
      <c r="N20" s="31"/>
      <c r="O20" s="73"/>
      <c r="P20" s="74"/>
    </row>
    <row r="21" ht="30.0" hidden="1" customHeight="1">
      <c r="A21" s="34"/>
      <c r="E21" s="35"/>
      <c r="F21" s="31" t="s">
        <v>16</v>
      </c>
      <c r="G21" s="36"/>
      <c r="H21" s="70"/>
      <c r="I21" s="70"/>
      <c r="J21" s="70"/>
      <c r="K21" s="70"/>
      <c r="L21" s="71"/>
      <c r="M21" s="31"/>
      <c r="N21" s="31"/>
      <c r="O21" s="73"/>
      <c r="P21" s="74"/>
    </row>
    <row r="22" ht="30.0" hidden="1" customHeight="1">
      <c r="A22" s="34"/>
      <c r="E22" s="35"/>
      <c r="F22" s="31" t="s">
        <v>17</v>
      </c>
      <c r="G22" s="36"/>
      <c r="H22" s="70"/>
      <c r="I22" s="70"/>
      <c r="J22" s="70"/>
      <c r="K22" s="70"/>
      <c r="L22" s="71"/>
      <c r="M22" s="31"/>
      <c r="N22" s="31"/>
      <c r="O22" s="73"/>
      <c r="P22" s="74"/>
    </row>
    <row r="23" ht="30.0" hidden="1" customHeight="1">
      <c r="A23" s="19"/>
      <c r="B23" s="20"/>
      <c r="C23" s="20"/>
      <c r="D23" s="20"/>
      <c r="E23" s="21"/>
      <c r="F23" s="31" t="s">
        <v>18</v>
      </c>
      <c r="G23" s="36"/>
      <c r="H23" s="70"/>
      <c r="I23" s="70"/>
      <c r="J23" s="70"/>
      <c r="K23" s="70"/>
      <c r="L23" s="71"/>
      <c r="M23" s="31"/>
      <c r="N23" s="31"/>
      <c r="O23" s="73"/>
      <c r="P23" s="74"/>
    </row>
    <row r="24" ht="30.0" hidden="1" customHeight="1">
      <c r="A24" s="30" t="s">
        <v>154</v>
      </c>
      <c r="B24" s="15"/>
      <c r="C24" s="15"/>
      <c r="D24" s="15"/>
      <c r="E24" s="16"/>
      <c r="F24" s="31" t="s">
        <v>15</v>
      </c>
      <c r="G24" s="36"/>
      <c r="H24" s="70"/>
      <c r="I24" s="70"/>
      <c r="J24" s="70"/>
      <c r="K24" s="70"/>
      <c r="L24" s="71"/>
      <c r="M24" s="31"/>
      <c r="N24" s="31"/>
      <c r="O24" s="73"/>
      <c r="P24" s="74"/>
    </row>
    <row r="25" ht="30.0" hidden="1" customHeight="1">
      <c r="A25" s="34"/>
      <c r="E25" s="35"/>
      <c r="F25" s="31" t="s">
        <v>16</v>
      </c>
      <c r="G25" s="36"/>
      <c r="H25" s="70"/>
      <c r="I25" s="70"/>
      <c r="J25" s="70"/>
      <c r="K25" s="70"/>
      <c r="L25" s="71"/>
      <c r="M25" s="31"/>
      <c r="N25" s="31"/>
      <c r="O25" s="73"/>
      <c r="P25" s="74"/>
    </row>
    <row r="26" ht="30.0" hidden="1" customHeight="1">
      <c r="A26" s="34"/>
      <c r="E26" s="35"/>
      <c r="F26" s="31" t="s">
        <v>17</v>
      </c>
      <c r="G26" s="36"/>
      <c r="H26" s="70"/>
      <c r="I26" s="70"/>
      <c r="J26" s="70"/>
      <c r="K26" s="70"/>
      <c r="L26" s="71"/>
      <c r="M26" s="31"/>
      <c r="N26" s="31"/>
      <c r="O26" s="73"/>
      <c r="P26" s="74"/>
    </row>
    <row r="27" ht="30.0" hidden="1" customHeight="1">
      <c r="A27" s="19"/>
      <c r="B27" s="20"/>
      <c r="C27" s="20"/>
      <c r="D27" s="20"/>
      <c r="E27" s="21"/>
      <c r="F27" s="31" t="s">
        <v>18</v>
      </c>
      <c r="G27" s="36"/>
      <c r="H27" s="70"/>
      <c r="I27" s="70"/>
      <c r="J27" s="70"/>
      <c r="K27" s="70"/>
      <c r="L27" s="71"/>
      <c r="M27" s="31"/>
      <c r="N27" s="31"/>
      <c r="O27" s="73"/>
      <c r="P27" s="74"/>
    </row>
    <row r="28" ht="13.5" hidden="1" customHeight="1">
      <c r="A28" s="59" t="s">
        <v>155</v>
      </c>
      <c r="B28" s="24"/>
      <c r="C28" s="24"/>
      <c r="D28" s="24"/>
      <c r="E28" s="8"/>
      <c r="F28" s="25"/>
      <c r="G28" s="26"/>
      <c r="H28" s="27"/>
      <c r="I28" s="27"/>
      <c r="J28" s="27"/>
      <c r="K28" s="27"/>
      <c r="L28" s="28"/>
      <c r="M28" s="29"/>
      <c r="N28" s="29"/>
      <c r="O28" s="26"/>
      <c r="P28" s="28"/>
    </row>
    <row r="29" ht="30.0" hidden="1" customHeight="1">
      <c r="A29" s="30" t="s">
        <v>156</v>
      </c>
      <c r="B29" s="15"/>
      <c r="C29" s="15"/>
      <c r="D29" s="15"/>
      <c r="E29" s="16"/>
      <c r="F29" s="31" t="s">
        <v>15</v>
      </c>
      <c r="G29" s="32"/>
      <c r="H29" s="24"/>
      <c r="I29" s="24"/>
      <c r="J29" s="24"/>
      <c r="K29" s="24"/>
      <c r="L29" s="8"/>
      <c r="M29" s="31"/>
      <c r="N29" s="31"/>
      <c r="O29" s="73"/>
      <c r="P29" s="8"/>
    </row>
    <row r="30" ht="30.0" hidden="1" customHeight="1">
      <c r="A30" s="34"/>
      <c r="E30" s="35"/>
      <c r="F30" s="31" t="s">
        <v>16</v>
      </c>
      <c r="G30" s="36"/>
      <c r="H30" s="24"/>
      <c r="I30" s="24"/>
      <c r="J30" s="24"/>
      <c r="K30" s="24"/>
      <c r="L30" s="8"/>
      <c r="M30" s="31"/>
      <c r="N30" s="31"/>
      <c r="O30" s="73"/>
      <c r="P30" s="8"/>
    </row>
    <row r="31" ht="30.0" hidden="1" customHeight="1">
      <c r="A31" s="34"/>
      <c r="E31" s="35"/>
      <c r="F31" s="31" t="s">
        <v>17</v>
      </c>
      <c r="G31" s="36"/>
      <c r="H31" s="24"/>
      <c r="I31" s="24"/>
      <c r="J31" s="24"/>
      <c r="K31" s="24"/>
      <c r="L31" s="8"/>
      <c r="M31" s="31"/>
      <c r="N31" s="31"/>
      <c r="O31" s="73"/>
      <c r="P31" s="8"/>
    </row>
    <row r="32" ht="30.0" hidden="1" customHeight="1">
      <c r="A32" s="19"/>
      <c r="B32" s="20"/>
      <c r="C32" s="20"/>
      <c r="D32" s="20"/>
      <c r="E32" s="21"/>
      <c r="F32" s="31" t="s">
        <v>18</v>
      </c>
      <c r="G32" s="36"/>
      <c r="H32" s="24"/>
      <c r="I32" s="24"/>
      <c r="J32" s="24"/>
      <c r="K32" s="24"/>
      <c r="L32" s="8"/>
      <c r="M32" s="31"/>
      <c r="N32" s="31"/>
      <c r="O32" s="73"/>
      <c r="P32" s="8"/>
    </row>
    <row r="33" ht="13.5" hidden="1" customHeight="1">
      <c r="A33" s="59" t="s">
        <v>157</v>
      </c>
      <c r="B33" s="24"/>
      <c r="C33" s="24"/>
      <c r="D33" s="24"/>
      <c r="E33" s="8"/>
      <c r="F33" s="25"/>
      <c r="G33" s="26"/>
      <c r="H33" s="27"/>
      <c r="I33" s="27"/>
      <c r="J33" s="27"/>
      <c r="K33" s="27"/>
      <c r="L33" s="28"/>
      <c r="M33" s="29"/>
      <c r="N33" s="29"/>
      <c r="O33" s="26"/>
      <c r="P33" s="28"/>
    </row>
    <row r="34" ht="30.0" hidden="1" customHeight="1">
      <c r="A34" s="30" t="s">
        <v>158</v>
      </c>
      <c r="B34" s="15"/>
      <c r="C34" s="15"/>
      <c r="D34" s="15"/>
      <c r="E34" s="16"/>
      <c r="F34" s="31" t="s">
        <v>15</v>
      </c>
      <c r="G34" s="36"/>
      <c r="H34" s="70"/>
      <c r="I34" s="70"/>
      <c r="J34" s="70"/>
      <c r="K34" s="70"/>
      <c r="L34" s="71"/>
      <c r="M34" s="31"/>
      <c r="N34" s="31"/>
      <c r="O34" s="73"/>
      <c r="P34" s="74"/>
    </row>
    <row r="35" ht="30.0" hidden="1" customHeight="1">
      <c r="A35" s="34"/>
      <c r="E35" s="35"/>
      <c r="F35" s="31" t="s">
        <v>16</v>
      </c>
      <c r="G35" s="36"/>
      <c r="H35" s="70"/>
      <c r="I35" s="70"/>
      <c r="J35" s="70"/>
      <c r="K35" s="70"/>
      <c r="L35" s="71"/>
      <c r="M35" s="31"/>
      <c r="N35" s="31"/>
      <c r="O35" s="73"/>
      <c r="P35" s="74"/>
    </row>
    <row r="36" ht="30.0" hidden="1" customHeight="1">
      <c r="A36" s="34"/>
      <c r="E36" s="35"/>
      <c r="F36" s="31" t="s">
        <v>17</v>
      </c>
      <c r="G36" s="36"/>
      <c r="H36" s="70"/>
      <c r="I36" s="70"/>
      <c r="J36" s="70"/>
      <c r="K36" s="70"/>
      <c r="L36" s="71"/>
      <c r="M36" s="31"/>
      <c r="N36" s="31"/>
      <c r="O36" s="73"/>
      <c r="P36" s="74"/>
    </row>
    <row r="37" ht="30.0" hidden="1" customHeight="1">
      <c r="A37" s="19"/>
      <c r="B37" s="20"/>
      <c r="C37" s="20"/>
      <c r="D37" s="20"/>
      <c r="E37" s="21"/>
      <c r="F37" s="31" t="s">
        <v>18</v>
      </c>
      <c r="G37" s="36"/>
      <c r="H37" s="70"/>
      <c r="I37" s="70"/>
      <c r="J37" s="70"/>
      <c r="K37" s="70"/>
      <c r="L37" s="71"/>
      <c r="M37" s="31"/>
      <c r="N37" s="31"/>
      <c r="O37" s="73"/>
      <c r="P37" s="74"/>
    </row>
    <row r="38" ht="30.0" hidden="1" customHeight="1">
      <c r="A38" s="30" t="s">
        <v>159</v>
      </c>
      <c r="B38" s="15"/>
      <c r="C38" s="15"/>
      <c r="D38" s="15"/>
      <c r="E38" s="16"/>
      <c r="F38" s="31" t="s">
        <v>15</v>
      </c>
      <c r="G38" s="36"/>
      <c r="H38" s="70"/>
      <c r="I38" s="70"/>
      <c r="J38" s="70"/>
      <c r="K38" s="70"/>
      <c r="L38" s="71"/>
      <c r="M38" s="31"/>
      <c r="N38" s="31"/>
      <c r="O38" s="73"/>
      <c r="P38" s="74"/>
    </row>
    <row r="39" ht="30.0" hidden="1" customHeight="1">
      <c r="A39" s="34"/>
      <c r="E39" s="35"/>
      <c r="F39" s="31" t="s">
        <v>16</v>
      </c>
      <c r="G39" s="36"/>
      <c r="H39" s="70"/>
      <c r="I39" s="70"/>
      <c r="J39" s="70"/>
      <c r="K39" s="70"/>
      <c r="L39" s="71"/>
      <c r="M39" s="31"/>
      <c r="N39" s="31"/>
      <c r="O39" s="73"/>
      <c r="P39" s="74"/>
    </row>
    <row r="40" ht="30.0" hidden="1" customHeight="1">
      <c r="A40" s="34"/>
      <c r="E40" s="35"/>
      <c r="F40" s="31" t="s">
        <v>17</v>
      </c>
      <c r="G40" s="36"/>
      <c r="H40" s="70"/>
      <c r="I40" s="70"/>
      <c r="J40" s="70"/>
      <c r="K40" s="70"/>
      <c r="L40" s="71"/>
      <c r="M40" s="31"/>
      <c r="N40" s="31"/>
      <c r="O40" s="73"/>
      <c r="P40" s="74"/>
    </row>
    <row r="41" ht="30.0" hidden="1" customHeight="1">
      <c r="A41" s="19"/>
      <c r="B41" s="20"/>
      <c r="C41" s="20"/>
      <c r="D41" s="20"/>
      <c r="E41" s="21"/>
      <c r="F41" s="31" t="s">
        <v>18</v>
      </c>
      <c r="G41" s="36"/>
      <c r="H41" s="70"/>
      <c r="I41" s="70"/>
      <c r="J41" s="70"/>
      <c r="K41" s="70"/>
      <c r="L41" s="71"/>
      <c r="M41" s="31"/>
      <c r="N41" s="31"/>
      <c r="O41" s="73"/>
      <c r="P41" s="74"/>
    </row>
    <row r="42" ht="30.0" hidden="1" customHeight="1">
      <c r="A42" s="30" t="s">
        <v>160</v>
      </c>
      <c r="B42" s="15"/>
      <c r="C42" s="15"/>
      <c r="D42" s="15"/>
      <c r="E42" s="16"/>
      <c r="F42" s="31" t="s">
        <v>15</v>
      </c>
      <c r="G42" s="32"/>
      <c r="H42" s="24"/>
      <c r="I42" s="24"/>
      <c r="J42" s="24"/>
      <c r="K42" s="24"/>
      <c r="L42" s="8"/>
      <c r="M42" s="31"/>
      <c r="N42" s="31"/>
      <c r="O42" s="73"/>
      <c r="P42" s="8"/>
    </row>
    <row r="43" ht="30.0" hidden="1" customHeight="1">
      <c r="A43" s="34"/>
      <c r="E43" s="35"/>
      <c r="F43" s="31" t="s">
        <v>16</v>
      </c>
      <c r="G43" s="36"/>
      <c r="H43" s="24"/>
      <c r="I43" s="24"/>
      <c r="J43" s="24"/>
      <c r="K43" s="24"/>
      <c r="L43" s="8"/>
      <c r="M43" s="31"/>
      <c r="N43" s="31"/>
      <c r="O43" s="73"/>
      <c r="P43" s="8"/>
    </row>
    <row r="44" ht="30.0" hidden="1" customHeight="1">
      <c r="A44" s="34"/>
      <c r="E44" s="35"/>
      <c r="F44" s="31" t="s">
        <v>17</v>
      </c>
      <c r="G44" s="36"/>
      <c r="H44" s="24"/>
      <c r="I44" s="24"/>
      <c r="J44" s="24"/>
      <c r="K44" s="24"/>
      <c r="L44" s="8"/>
      <c r="M44" s="31"/>
      <c r="N44" s="31"/>
      <c r="O44" s="73"/>
      <c r="P44" s="8"/>
    </row>
    <row r="45" ht="30.0" hidden="1" customHeight="1">
      <c r="A45" s="19"/>
      <c r="B45" s="20"/>
      <c r="C45" s="20"/>
      <c r="D45" s="20"/>
      <c r="E45" s="21"/>
      <c r="F45" s="31" t="s">
        <v>18</v>
      </c>
      <c r="G45" s="36"/>
      <c r="H45" s="24"/>
      <c r="I45" s="24"/>
      <c r="J45" s="24"/>
      <c r="K45" s="24"/>
      <c r="L45" s="8"/>
      <c r="M45" s="31"/>
      <c r="N45" s="31"/>
      <c r="O45" s="73"/>
      <c r="P45" s="8"/>
    </row>
    <row r="46" ht="13.5" hidden="1" customHeight="1"/>
    <row r="47" ht="18.0" customHeight="1">
      <c r="A47" s="37" t="s">
        <v>24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  <c r="N47" s="38" t="s">
        <v>161</v>
      </c>
      <c r="O47" s="4"/>
      <c r="P47" s="5"/>
    </row>
    <row r="48" ht="13.5" customHeight="1">
      <c r="A48" s="62" t="s">
        <v>26</v>
      </c>
      <c r="C48" s="40" t="str">
        <f>$A$6</f>
        <v>4.1</v>
      </c>
      <c r="D48" t="s">
        <v>27</v>
      </c>
      <c r="F48" s="63" t="s">
        <v>28</v>
      </c>
    </row>
    <row r="49" ht="13.5" customHeight="1">
      <c r="A49" s="44" t="s">
        <v>29</v>
      </c>
      <c r="B49" s="16"/>
      <c r="C49" s="45" t="s">
        <v>30</v>
      </c>
      <c r="D49" s="8"/>
      <c r="E49" s="45" t="s">
        <v>31</v>
      </c>
      <c r="F49" s="24"/>
      <c r="G49" s="24"/>
      <c r="H49" s="8"/>
      <c r="I49" s="45" t="s">
        <v>32</v>
      </c>
      <c r="J49" s="24"/>
      <c r="K49" s="24"/>
      <c r="L49" s="8"/>
      <c r="M49" s="45" t="s">
        <v>33</v>
      </c>
      <c r="N49" s="24"/>
      <c r="O49" s="24"/>
      <c r="P49" s="8"/>
    </row>
    <row r="50" ht="13.5" customHeight="1">
      <c r="A50" s="19"/>
      <c r="B50" s="21"/>
      <c r="C50" s="46">
        <v>0.0</v>
      </c>
      <c r="D50" s="47">
        <v>0.05</v>
      </c>
      <c r="E50" s="47">
        <v>0.1</v>
      </c>
      <c r="F50" s="47">
        <v>0.15</v>
      </c>
      <c r="G50" s="47">
        <v>0.2</v>
      </c>
      <c r="H50" s="47">
        <v>0.25</v>
      </c>
      <c r="I50" s="47">
        <v>0.3</v>
      </c>
      <c r="J50" s="47">
        <v>0.35</v>
      </c>
      <c r="K50" s="47">
        <v>0.4</v>
      </c>
      <c r="L50" s="47">
        <v>0.45</v>
      </c>
      <c r="M50" s="47">
        <v>0.5</v>
      </c>
      <c r="N50" s="47">
        <v>0.55</v>
      </c>
      <c r="O50" s="47">
        <v>0.6</v>
      </c>
      <c r="P50" s="47">
        <v>0.65</v>
      </c>
    </row>
    <row r="51" ht="37.5" customHeight="1">
      <c r="A51" s="48" t="s">
        <v>34</v>
      </c>
      <c r="B51" s="16"/>
      <c r="C51" s="49" t="s">
        <v>35</v>
      </c>
      <c r="D51" s="8"/>
      <c r="E51" s="49" t="s">
        <v>36</v>
      </c>
      <c r="F51" s="24"/>
      <c r="G51" s="24"/>
      <c r="H51" s="8"/>
      <c r="I51" s="50" t="s">
        <v>37</v>
      </c>
      <c r="J51" s="51"/>
      <c r="K51" s="51"/>
      <c r="L51" s="52"/>
      <c r="M51" s="49" t="s">
        <v>38</v>
      </c>
      <c r="N51" s="24"/>
      <c r="O51" s="24"/>
      <c r="P51" s="8"/>
    </row>
    <row r="52" ht="14.25" customHeight="1">
      <c r="A52" s="19"/>
      <c r="B52" s="21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</row>
    <row r="53" ht="39.75" customHeight="1">
      <c r="A53" s="48" t="s">
        <v>39</v>
      </c>
      <c r="B53" s="16"/>
      <c r="C53" s="49" t="s">
        <v>40</v>
      </c>
      <c r="D53" s="8"/>
      <c r="E53" s="50" t="s">
        <v>41</v>
      </c>
      <c r="F53" s="51"/>
      <c r="G53" s="51"/>
      <c r="H53" s="52"/>
      <c r="I53" s="49" t="s">
        <v>42</v>
      </c>
      <c r="J53" s="24"/>
      <c r="K53" s="24"/>
      <c r="L53" s="8"/>
      <c r="M53" s="49" t="s">
        <v>43</v>
      </c>
      <c r="N53" s="24"/>
      <c r="O53" s="24"/>
      <c r="P53" s="8"/>
    </row>
    <row r="54" ht="14.25" customHeight="1">
      <c r="A54" s="19"/>
      <c r="B54" s="21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</row>
    <row r="55" ht="64.5" customHeight="1">
      <c r="A55" s="48" t="s">
        <v>44</v>
      </c>
      <c r="B55" s="16"/>
      <c r="C55" s="49" t="s">
        <v>45</v>
      </c>
      <c r="D55" s="8"/>
      <c r="E55" s="50" t="s">
        <v>46</v>
      </c>
      <c r="F55" s="51"/>
      <c r="G55" s="51"/>
      <c r="H55" s="52"/>
      <c r="I55" s="50" t="s">
        <v>47</v>
      </c>
      <c r="J55" s="51"/>
      <c r="K55" s="51"/>
      <c r="L55" s="52"/>
      <c r="M55" s="49" t="s">
        <v>48</v>
      </c>
      <c r="N55" s="24"/>
      <c r="O55" s="24"/>
      <c r="P55" s="8"/>
    </row>
    <row r="56" ht="14.25" customHeight="1">
      <c r="A56" s="19"/>
      <c r="B56" s="21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</row>
    <row r="57" ht="59.25" customHeight="1">
      <c r="A57" s="48" t="s">
        <v>49</v>
      </c>
      <c r="B57" s="16"/>
      <c r="C57" s="49" t="s">
        <v>50</v>
      </c>
      <c r="D57" s="8"/>
      <c r="E57" s="50" t="s">
        <v>51</v>
      </c>
      <c r="F57" s="51"/>
      <c r="G57" s="51"/>
      <c r="H57" s="52"/>
      <c r="I57" s="50" t="s">
        <v>52</v>
      </c>
      <c r="J57" s="51"/>
      <c r="K57" s="51"/>
      <c r="L57" s="52"/>
      <c r="M57" s="49" t="s">
        <v>53</v>
      </c>
      <c r="N57" s="24"/>
      <c r="O57" s="24"/>
      <c r="P57" s="8"/>
    </row>
    <row r="58" ht="14.25" customHeight="1">
      <c r="A58" s="19"/>
      <c r="B58" s="21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</row>
    <row r="59" ht="13.5" customHeight="1"/>
    <row r="60" ht="13.5" customHeight="1">
      <c r="A60" s="54" t="str">
        <f>$A$6</f>
        <v>4.1</v>
      </c>
      <c r="B60" s="54" t="s">
        <v>54</v>
      </c>
      <c r="C60" s="54"/>
      <c r="E60" s="55"/>
      <c r="G60" s="56" t="s">
        <v>55</v>
      </c>
      <c r="H60" s="54"/>
      <c r="I60" s="55"/>
      <c r="J60" s="54" t="s">
        <v>56</v>
      </c>
      <c r="K60" s="54"/>
      <c r="L60" s="54"/>
      <c r="M60" s="54"/>
      <c r="O60" s="60" t="s">
        <v>57</v>
      </c>
    </row>
    <row r="61" ht="13.5" customHeight="1">
      <c r="A61" s="2" t="s">
        <v>58</v>
      </c>
    </row>
    <row r="62" ht="13.5" customHeight="1"/>
    <row r="63" ht="18.0" hidden="1" customHeight="1">
      <c r="A63" s="3" t="s">
        <v>74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5"/>
      <c r="N63" s="6" t="s">
        <v>162</v>
      </c>
      <c r="O63" s="4"/>
      <c r="P63" s="5"/>
    </row>
    <row r="64" ht="13.5" hidden="1" customHeight="1">
      <c r="A64" s="56" t="s">
        <v>163</v>
      </c>
    </row>
    <row r="65" ht="30.0" hidden="1" customHeight="1">
      <c r="A65" s="61">
        <v>1.0</v>
      </c>
      <c r="B65" s="7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8"/>
    </row>
    <row r="66" ht="30.0" hidden="1" customHeight="1">
      <c r="A66" s="61">
        <v>2.0</v>
      </c>
      <c r="B66" s="75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8"/>
    </row>
    <row r="67" ht="30.0" hidden="1" customHeight="1">
      <c r="A67" s="61">
        <v>3.0</v>
      </c>
      <c r="B67" s="7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8"/>
    </row>
    <row r="68" ht="13.5" hidden="1" customHeight="1"/>
    <row r="69" ht="13.5" hidden="1" customHeight="1">
      <c r="A69" s="56" t="s">
        <v>164</v>
      </c>
    </row>
    <row r="70" ht="30.0" hidden="1" customHeight="1">
      <c r="A70" s="61">
        <v>1.0</v>
      </c>
      <c r="B70" s="7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8"/>
    </row>
    <row r="71" ht="30.0" hidden="1" customHeight="1">
      <c r="A71" s="61">
        <v>2.0</v>
      </c>
      <c r="B71" s="75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8"/>
    </row>
    <row r="72" ht="30.0" hidden="1" customHeight="1">
      <c r="A72" s="61">
        <v>3.0</v>
      </c>
      <c r="B72" s="7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8"/>
    </row>
    <row r="73" ht="13.5" hidden="1" customHeight="1"/>
    <row r="74" ht="13.5" hidden="1" customHeight="1">
      <c r="A74" s="56" t="s">
        <v>165</v>
      </c>
    </row>
    <row r="75" ht="30.0" hidden="1" customHeight="1">
      <c r="A75" s="61">
        <v>1.0</v>
      </c>
      <c r="B75" s="7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8"/>
    </row>
    <row r="76" ht="30.0" hidden="1" customHeight="1">
      <c r="A76" s="61">
        <v>2.0</v>
      </c>
      <c r="B76" s="75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8"/>
    </row>
    <row r="77" ht="30.0" hidden="1" customHeight="1">
      <c r="A77" s="61">
        <v>3.0</v>
      </c>
      <c r="B77" s="7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8"/>
    </row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90">
    <mergeCell ref="N3:Q3"/>
    <mergeCell ref="N5:P5"/>
    <mergeCell ref="O12:P12"/>
    <mergeCell ref="O13:P13"/>
    <mergeCell ref="O30:P30"/>
    <mergeCell ref="O31:P31"/>
    <mergeCell ref="O42:P42"/>
    <mergeCell ref="O43:P43"/>
    <mergeCell ref="O44:P44"/>
    <mergeCell ref="O45:P45"/>
    <mergeCell ref="N63:P63"/>
    <mergeCell ref="O60:Q60"/>
    <mergeCell ref="O9:P10"/>
    <mergeCell ref="O29:P29"/>
    <mergeCell ref="O15:P15"/>
    <mergeCell ref="N2:P2"/>
    <mergeCell ref="O14:P14"/>
    <mergeCell ref="O32:P32"/>
    <mergeCell ref="G9:L10"/>
    <mergeCell ref="G12:L12"/>
    <mergeCell ref="A47:M47"/>
    <mergeCell ref="A42:E45"/>
    <mergeCell ref="G42:L42"/>
    <mergeCell ref="G43:L43"/>
    <mergeCell ref="G44:L44"/>
    <mergeCell ref="G45:L45"/>
    <mergeCell ref="A38:E41"/>
    <mergeCell ref="A34:E37"/>
    <mergeCell ref="G31:L31"/>
    <mergeCell ref="G32:L32"/>
    <mergeCell ref="A16:E19"/>
    <mergeCell ref="A20:E23"/>
    <mergeCell ref="A33:E33"/>
    <mergeCell ref="A29:E32"/>
    <mergeCell ref="A24:E27"/>
    <mergeCell ref="A28:E28"/>
    <mergeCell ref="I49:L49"/>
    <mergeCell ref="N47:P47"/>
    <mergeCell ref="A7:P7"/>
    <mergeCell ref="A9:F10"/>
    <mergeCell ref="M9:N9"/>
    <mergeCell ref="G15:L15"/>
    <mergeCell ref="A11:E11"/>
    <mergeCell ref="A12:E15"/>
    <mergeCell ref="A55:B56"/>
    <mergeCell ref="C55:D55"/>
    <mergeCell ref="E55:H55"/>
    <mergeCell ref="I55:L55"/>
    <mergeCell ref="A49:B50"/>
    <mergeCell ref="A57:B58"/>
    <mergeCell ref="C57:D57"/>
    <mergeCell ref="E57:H57"/>
    <mergeCell ref="I57:L57"/>
    <mergeCell ref="M57:P57"/>
    <mergeCell ref="B75:P75"/>
    <mergeCell ref="B76:P76"/>
    <mergeCell ref="B77:P77"/>
    <mergeCell ref="B65:P65"/>
    <mergeCell ref="B66:P66"/>
    <mergeCell ref="B67:P67"/>
    <mergeCell ref="B70:P70"/>
    <mergeCell ref="B71:P71"/>
    <mergeCell ref="B72:P72"/>
    <mergeCell ref="A63:M63"/>
    <mergeCell ref="C49:D49"/>
    <mergeCell ref="E49:H49"/>
    <mergeCell ref="M49:P49"/>
    <mergeCell ref="M51:P51"/>
    <mergeCell ref="E53:H53"/>
    <mergeCell ref="M55:P55"/>
    <mergeCell ref="A51:B52"/>
    <mergeCell ref="C51:D51"/>
    <mergeCell ref="E51:H51"/>
    <mergeCell ref="I51:L51"/>
    <mergeCell ref="A53:B54"/>
    <mergeCell ref="C53:D53"/>
    <mergeCell ref="A3:B3"/>
    <mergeCell ref="C3:D3"/>
    <mergeCell ref="E3:F3"/>
    <mergeCell ref="G3:H3"/>
    <mergeCell ref="A2:M2"/>
    <mergeCell ref="A5:M5"/>
    <mergeCell ref="I3:J3"/>
    <mergeCell ref="K3:L3"/>
    <mergeCell ref="G29:L29"/>
    <mergeCell ref="G30:L30"/>
    <mergeCell ref="G13:L13"/>
    <mergeCell ref="G14:L14"/>
    <mergeCell ref="I53:L53"/>
    <mergeCell ref="M53:P53"/>
  </mergeCells>
  <conditionalFormatting sqref="A3:L3">
    <cfRule type="notContainsBlanks" dxfId="0" priority="1">
      <formula>LEN(TRIM(A3))&gt;0</formula>
    </cfRule>
  </conditionalFormatting>
  <conditionalFormatting sqref="C52:P52">
    <cfRule type="containsText" dxfId="0" priority="2" operator="containsText" text="X">
      <formula>NOT(ISERROR(SEARCH(("X"),(C52))))</formula>
    </cfRule>
  </conditionalFormatting>
  <conditionalFormatting sqref="C54:P54">
    <cfRule type="containsText" dxfId="0" priority="3" operator="containsText" text="X">
      <formula>NOT(ISERROR(SEARCH(("X"),(C54))))</formula>
    </cfRule>
  </conditionalFormatting>
  <conditionalFormatting sqref="C56:P56">
    <cfRule type="containsText" dxfId="0" priority="4" operator="containsText" text="X">
      <formula>NOT(ISERROR(SEARCH(("X"),(C56))))</formula>
    </cfRule>
  </conditionalFormatting>
  <conditionalFormatting sqref="C58:P58">
    <cfRule type="containsText" dxfId="0" priority="5" operator="containsText" text="X">
      <formula>NOT(ISERROR(SEARCH(("X"),(C58))))</formula>
    </cfRule>
  </conditionalFormatting>
  <conditionalFormatting sqref="M12:M27 M29:M32 M34:M45">
    <cfRule type="containsText" dxfId="0" priority="6" operator="containsText" text="X">
      <formula>NOT(ISERROR(SEARCH(("X"),(M12))))</formula>
    </cfRule>
  </conditionalFormatting>
  <conditionalFormatting sqref="N12:N27 N29:N32 N34:N45">
    <cfRule type="containsText" dxfId="1" priority="7" operator="containsText" text="X">
      <formula>NOT(ISERROR(SEARCH(("X"),(N12))))</formula>
    </cfRule>
  </conditionalFormatting>
  <dataValidations>
    <dataValidation type="list" allowBlank="1" showInputMessage="1" prompt="โปรดทำเครื่องหมาย X" sqref="C52:P52 C54:P54 C56:P56 C58:P58">
      <formula1>$F$48:$G$48</formula1>
    </dataValidation>
    <dataValidation type="list" allowBlank="1" showInputMessage="1" prompt="ใส่ค่าไม่ถูกต้องครับ - โปรดใส่ X ครับ ขอบคุณครับ" sqref="M12:N45">
      <formula1>$F$48:$G$48</formula1>
    </dataValidation>
    <dataValidation type="list" allowBlank="1" showErrorMessage="1" sqref="A3 C3 E3 G3 I3 K3">
      <formula1>#REF!</formula1>
    </dataValidation>
    <dataValidation type="decimal" allowBlank="1" showErrorMessage="1" sqref="E60">
      <formula1>1.0</formula1>
      <formula2>10.0</formula2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60"/>
  </hyperlink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10.71"/>
    <col customWidth="1" min="3" max="12" width="8.86"/>
    <col customWidth="1" min="13" max="13" width="5.71"/>
    <col customWidth="1" min="14" max="14" width="5.86"/>
    <col customWidth="1" min="15" max="17" width="8.86"/>
  </cols>
  <sheetData>
    <row r="1" ht="13.5" customHeight="1">
      <c r="A1" s="57" t="s">
        <v>145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166</v>
      </c>
      <c r="O2" s="4"/>
      <c r="P2" s="5"/>
    </row>
    <row r="3" ht="42.0" hidden="1" customHeight="1">
      <c r="A3" s="7"/>
      <c r="B3" s="8"/>
      <c r="C3" s="7"/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hidden="1" customHeight="1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 t="s">
        <v>167</v>
      </c>
      <c r="O5" s="4"/>
      <c r="P5" s="5"/>
    </row>
    <row r="6" ht="13.5" customHeight="1">
      <c r="A6" s="10">
        <v>4.2</v>
      </c>
      <c r="B6" s="69" t="s">
        <v>168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ht="18.75" customHeight="1">
      <c r="A7" s="12"/>
      <c r="Q7" s="13"/>
    </row>
    <row r="8" ht="13.5" hidden="1" customHeight="1"/>
    <row r="9" ht="23.25" hidden="1" customHeight="1">
      <c r="A9" s="14" t="s">
        <v>7</v>
      </c>
      <c r="B9" s="15"/>
      <c r="C9" s="15"/>
      <c r="D9" s="15"/>
      <c r="E9" s="15"/>
      <c r="F9" s="16"/>
      <c r="G9" s="17" t="s">
        <v>63</v>
      </c>
      <c r="H9" s="15"/>
      <c r="I9" s="15"/>
      <c r="J9" s="15"/>
      <c r="K9" s="15"/>
      <c r="L9" s="16"/>
      <c r="M9" s="18" t="s">
        <v>9</v>
      </c>
      <c r="N9" s="8"/>
      <c r="O9" s="17" t="s">
        <v>10</v>
      </c>
      <c r="P9" s="16"/>
    </row>
    <row r="10" ht="13.5" hidden="1" customHeight="1">
      <c r="A10" s="19"/>
      <c r="B10" s="20"/>
      <c r="C10" s="20"/>
      <c r="D10" s="20"/>
      <c r="E10" s="20"/>
      <c r="F10" s="21"/>
      <c r="G10" s="19"/>
      <c r="H10" s="20"/>
      <c r="I10" s="20"/>
      <c r="J10" s="20"/>
      <c r="K10" s="20"/>
      <c r="L10" s="21"/>
      <c r="M10" s="22" t="s">
        <v>11</v>
      </c>
      <c r="N10" s="22" t="s">
        <v>12</v>
      </c>
      <c r="O10" s="19"/>
      <c r="P10" s="21"/>
    </row>
    <row r="11" ht="13.5" hidden="1" customHeight="1">
      <c r="A11" s="59" t="s">
        <v>169</v>
      </c>
      <c r="B11" s="24"/>
      <c r="C11" s="24"/>
      <c r="D11" s="24"/>
      <c r="E11" s="8"/>
      <c r="F11" s="25"/>
      <c r="G11" s="26"/>
      <c r="H11" s="27"/>
      <c r="I11" s="27"/>
      <c r="J11" s="27"/>
      <c r="K11" s="27"/>
      <c r="L11" s="28"/>
      <c r="M11" s="29"/>
      <c r="N11" s="29"/>
      <c r="O11" s="26"/>
      <c r="P11" s="28"/>
    </row>
    <row r="12" ht="30.0" hidden="1" customHeight="1">
      <c r="A12" s="30" t="s">
        <v>170</v>
      </c>
      <c r="B12" s="15"/>
      <c r="C12" s="15"/>
      <c r="D12" s="15"/>
      <c r="E12" s="16"/>
      <c r="F12" s="31" t="s">
        <v>15</v>
      </c>
      <c r="G12" s="32"/>
      <c r="H12" s="24"/>
      <c r="I12" s="24"/>
      <c r="J12" s="24"/>
      <c r="K12" s="24"/>
      <c r="L12" s="8"/>
      <c r="M12" s="31"/>
      <c r="N12" s="31"/>
      <c r="O12" s="33"/>
      <c r="P12" s="8"/>
    </row>
    <row r="13" ht="30.0" hidden="1" customHeight="1">
      <c r="A13" s="34"/>
      <c r="E13" s="35"/>
      <c r="F13" s="31" t="s">
        <v>16</v>
      </c>
      <c r="G13" s="36"/>
      <c r="H13" s="24"/>
      <c r="I13" s="24"/>
      <c r="J13" s="24"/>
      <c r="K13" s="24"/>
      <c r="L13" s="8"/>
      <c r="M13" s="31"/>
      <c r="N13" s="31"/>
      <c r="O13" s="33"/>
      <c r="P13" s="8"/>
    </row>
    <row r="14" ht="30.0" hidden="1" customHeight="1">
      <c r="A14" s="34"/>
      <c r="E14" s="35"/>
      <c r="F14" s="31" t="s">
        <v>17</v>
      </c>
      <c r="G14" s="36"/>
      <c r="H14" s="24"/>
      <c r="I14" s="24"/>
      <c r="J14" s="24"/>
      <c r="K14" s="24"/>
      <c r="L14" s="8"/>
      <c r="M14" s="31"/>
      <c r="N14" s="31"/>
      <c r="O14" s="33"/>
      <c r="P14" s="8"/>
    </row>
    <row r="15" ht="30.0" hidden="1" customHeight="1">
      <c r="A15" s="19"/>
      <c r="B15" s="20"/>
      <c r="C15" s="20"/>
      <c r="D15" s="20"/>
      <c r="E15" s="21"/>
      <c r="F15" s="31" t="s">
        <v>18</v>
      </c>
      <c r="G15" s="36"/>
      <c r="H15" s="24"/>
      <c r="I15" s="24"/>
      <c r="J15" s="24"/>
      <c r="K15" s="24"/>
      <c r="L15" s="8"/>
      <c r="M15" s="31"/>
      <c r="N15" s="31"/>
      <c r="O15" s="33"/>
      <c r="P15" s="8"/>
    </row>
    <row r="16" ht="30.0" hidden="1" customHeight="1">
      <c r="A16" s="30" t="s">
        <v>171</v>
      </c>
      <c r="B16" s="15"/>
      <c r="C16" s="15"/>
      <c r="D16" s="15"/>
      <c r="E16" s="16"/>
      <c r="F16" s="31" t="s">
        <v>15</v>
      </c>
      <c r="G16" s="36"/>
      <c r="H16" s="70"/>
      <c r="I16" s="70"/>
      <c r="J16" s="70"/>
      <c r="K16" s="70"/>
      <c r="L16" s="71"/>
      <c r="M16" s="31"/>
      <c r="N16" s="31"/>
      <c r="O16" s="33"/>
      <c r="P16" s="72"/>
    </row>
    <row r="17" ht="30.0" hidden="1" customHeight="1">
      <c r="A17" s="34"/>
      <c r="E17" s="35"/>
      <c r="F17" s="31" t="s">
        <v>16</v>
      </c>
      <c r="G17" s="36"/>
      <c r="H17" s="70"/>
      <c r="I17" s="70"/>
      <c r="J17" s="70"/>
      <c r="K17" s="70"/>
      <c r="L17" s="71"/>
      <c r="M17" s="31"/>
      <c r="N17" s="31"/>
      <c r="O17" s="33"/>
      <c r="P17" s="72"/>
    </row>
    <row r="18" ht="30.0" hidden="1" customHeight="1">
      <c r="A18" s="34"/>
      <c r="E18" s="35"/>
      <c r="F18" s="31" t="s">
        <v>17</v>
      </c>
      <c r="G18" s="36"/>
      <c r="H18" s="70"/>
      <c r="I18" s="70"/>
      <c r="J18" s="70"/>
      <c r="K18" s="70"/>
      <c r="L18" s="71"/>
      <c r="M18" s="31"/>
      <c r="N18" s="31"/>
      <c r="O18" s="33"/>
      <c r="P18" s="72"/>
    </row>
    <row r="19" ht="30.0" hidden="1" customHeight="1">
      <c r="A19" s="19"/>
      <c r="B19" s="20"/>
      <c r="C19" s="20"/>
      <c r="D19" s="20"/>
      <c r="E19" s="21"/>
      <c r="F19" s="31" t="s">
        <v>18</v>
      </c>
      <c r="G19" s="36"/>
      <c r="H19" s="70"/>
      <c r="I19" s="70"/>
      <c r="J19" s="70"/>
      <c r="K19" s="70"/>
      <c r="L19" s="71"/>
      <c r="M19" s="31"/>
      <c r="N19" s="31"/>
      <c r="O19" s="33"/>
      <c r="P19" s="72"/>
    </row>
    <row r="20" ht="13.5" hidden="1" customHeight="1">
      <c r="A20" s="59" t="s">
        <v>172</v>
      </c>
      <c r="B20" s="24"/>
      <c r="C20" s="24"/>
      <c r="D20" s="24"/>
      <c r="E20" s="8"/>
      <c r="F20" s="25"/>
      <c r="G20" s="26"/>
      <c r="H20" s="27"/>
      <c r="I20" s="27"/>
      <c r="J20" s="27"/>
      <c r="K20" s="27"/>
      <c r="L20" s="28"/>
      <c r="M20" s="29"/>
      <c r="N20" s="29"/>
      <c r="O20" s="26"/>
      <c r="P20" s="28"/>
    </row>
    <row r="21" ht="30.0" hidden="1" customHeight="1">
      <c r="A21" s="30" t="s">
        <v>173</v>
      </c>
      <c r="B21" s="15"/>
      <c r="C21" s="15"/>
      <c r="D21" s="15"/>
      <c r="E21" s="16"/>
      <c r="F21" s="31" t="s">
        <v>15</v>
      </c>
      <c r="G21" s="36"/>
      <c r="H21" s="70"/>
      <c r="I21" s="70"/>
      <c r="J21" s="70"/>
      <c r="K21" s="70"/>
      <c r="L21" s="71"/>
      <c r="M21" s="31"/>
      <c r="N21" s="31"/>
      <c r="O21" s="33"/>
      <c r="P21" s="72"/>
    </row>
    <row r="22" ht="30.0" hidden="1" customHeight="1">
      <c r="A22" s="34"/>
      <c r="E22" s="35"/>
      <c r="F22" s="31" t="s">
        <v>16</v>
      </c>
      <c r="G22" s="36"/>
      <c r="H22" s="70"/>
      <c r="I22" s="70"/>
      <c r="J22" s="70"/>
      <c r="K22" s="70"/>
      <c r="L22" s="71"/>
      <c r="M22" s="31"/>
      <c r="N22" s="31"/>
      <c r="O22" s="33"/>
      <c r="P22" s="72"/>
    </row>
    <row r="23" ht="30.0" hidden="1" customHeight="1">
      <c r="A23" s="34"/>
      <c r="E23" s="35"/>
      <c r="F23" s="31" t="s">
        <v>17</v>
      </c>
      <c r="G23" s="36"/>
      <c r="H23" s="70"/>
      <c r="I23" s="70"/>
      <c r="J23" s="70"/>
      <c r="K23" s="70"/>
      <c r="L23" s="71"/>
      <c r="M23" s="31"/>
      <c r="N23" s="31"/>
      <c r="O23" s="33"/>
      <c r="P23" s="72"/>
    </row>
    <row r="24" ht="30.0" hidden="1" customHeight="1">
      <c r="A24" s="19"/>
      <c r="B24" s="20"/>
      <c r="C24" s="20"/>
      <c r="D24" s="20"/>
      <c r="E24" s="21"/>
      <c r="F24" s="31" t="s">
        <v>18</v>
      </c>
      <c r="G24" s="36"/>
      <c r="H24" s="70"/>
      <c r="I24" s="70"/>
      <c r="J24" s="70"/>
      <c r="K24" s="70"/>
      <c r="L24" s="71"/>
      <c r="M24" s="31"/>
      <c r="N24" s="31"/>
      <c r="O24" s="33"/>
      <c r="P24" s="72"/>
    </row>
    <row r="25" ht="30.0" hidden="1" customHeight="1">
      <c r="A25" s="30" t="s">
        <v>174</v>
      </c>
      <c r="B25" s="15"/>
      <c r="C25" s="15"/>
      <c r="D25" s="15"/>
      <c r="E25" s="16"/>
      <c r="F25" s="31" t="s">
        <v>15</v>
      </c>
      <c r="G25" s="36"/>
      <c r="H25" s="70"/>
      <c r="I25" s="70"/>
      <c r="J25" s="70"/>
      <c r="K25" s="70"/>
      <c r="L25" s="71"/>
      <c r="M25" s="31"/>
      <c r="N25" s="31"/>
      <c r="O25" s="33"/>
      <c r="P25" s="72"/>
    </row>
    <row r="26" ht="30.0" hidden="1" customHeight="1">
      <c r="A26" s="34"/>
      <c r="E26" s="35"/>
      <c r="F26" s="31" t="s">
        <v>16</v>
      </c>
      <c r="G26" s="36"/>
      <c r="H26" s="70"/>
      <c r="I26" s="70"/>
      <c r="J26" s="70"/>
      <c r="K26" s="70"/>
      <c r="L26" s="71"/>
      <c r="M26" s="31"/>
      <c r="N26" s="31"/>
      <c r="O26" s="33"/>
      <c r="P26" s="72"/>
    </row>
    <row r="27" ht="30.0" hidden="1" customHeight="1">
      <c r="A27" s="34"/>
      <c r="E27" s="35"/>
      <c r="F27" s="31" t="s">
        <v>17</v>
      </c>
      <c r="G27" s="36"/>
      <c r="H27" s="70"/>
      <c r="I27" s="70"/>
      <c r="J27" s="70"/>
      <c r="K27" s="70"/>
      <c r="L27" s="71"/>
      <c r="M27" s="31"/>
      <c r="N27" s="31"/>
      <c r="O27" s="33"/>
      <c r="P27" s="72"/>
    </row>
    <row r="28" ht="30.0" hidden="1" customHeight="1">
      <c r="A28" s="19"/>
      <c r="B28" s="20"/>
      <c r="C28" s="20"/>
      <c r="D28" s="20"/>
      <c r="E28" s="21"/>
      <c r="F28" s="31" t="s">
        <v>18</v>
      </c>
      <c r="G28" s="36"/>
      <c r="H28" s="70"/>
      <c r="I28" s="70"/>
      <c r="J28" s="70"/>
      <c r="K28" s="70"/>
      <c r="L28" s="71"/>
      <c r="M28" s="31"/>
      <c r="N28" s="31"/>
      <c r="O28" s="33"/>
      <c r="P28" s="72"/>
    </row>
    <row r="29" ht="30.0" hidden="1" customHeight="1">
      <c r="A29" s="30" t="s">
        <v>175</v>
      </c>
      <c r="B29" s="15"/>
      <c r="C29" s="15"/>
      <c r="D29" s="15"/>
      <c r="E29" s="16"/>
      <c r="F29" s="31" t="s">
        <v>15</v>
      </c>
      <c r="G29" s="36"/>
      <c r="H29" s="70"/>
      <c r="I29" s="70"/>
      <c r="J29" s="70"/>
      <c r="K29" s="70"/>
      <c r="L29" s="71"/>
      <c r="M29" s="31"/>
      <c r="N29" s="31"/>
      <c r="O29" s="33"/>
      <c r="P29" s="72"/>
    </row>
    <row r="30" ht="30.0" hidden="1" customHeight="1">
      <c r="A30" s="34"/>
      <c r="E30" s="35"/>
      <c r="F30" s="31" t="s">
        <v>16</v>
      </c>
      <c r="G30" s="36"/>
      <c r="H30" s="70"/>
      <c r="I30" s="70"/>
      <c r="J30" s="70"/>
      <c r="K30" s="70"/>
      <c r="L30" s="71"/>
      <c r="M30" s="31"/>
      <c r="N30" s="31"/>
      <c r="O30" s="33"/>
      <c r="P30" s="72"/>
    </row>
    <row r="31" ht="30.0" hidden="1" customHeight="1">
      <c r="A31" s="34"/>
      <c r="E31" s="35"/>
      <c r="F31" s="31" t="s">
        <v>17</v>
      </c>
      <c r="G31" s="36"/>
      <c r="H31" s="70"/>
      <c r="I31" s="70"/>
      <c r="J31" s="70"/>
      <c r="K31" s="70"/>
      <c r="L31" s="71"/>
      <c r="M31" s="31"/>
      <c r="N31" s="31"/>
      <c r="O31" s="33"/>
      <c r="P31" s="72"/>
    </row>
    <row r="32" ht="30.0" hidden="1" customHeight="1">
      <c r="A32" s="19"/>
      <c r="B32" s="20"/>
      <c r="C32" s="20"/>
      <c r="D32" s="20"/>
      <c r="E32" s="21"/>
      <c r="F32" s="31" t="s">
        <v>18</v>
      </c>
      <c r="G32" s="36"/>
      <c r="H32" s="70"/>
      <c r="I32" s="70"/>
      <c r="J32" s="70"/>
      <c r="K32" s="70"/>
      <c r="L32" s="71"/>
      <c r="M32" s="31"/>
      <c r="N32" s="31"/>
      <c r="O32" s="33"/>
      <c r="P32" s="72"/>
    </row>
    <row r="33" ht="30.0" hidden="1" customHeight="1">
      <c r="A33" s="30" t="s">
        <v>176</v>
      </c>
      <c r="B33" s="15"/>
      <c r="C33" s="15"/>
      <c r="D33" s="15"/>
      <c r="E33" s="16"/>
      <c r="F33" s="31" t="s">
        <v>15</v>
      </c>
      <c r="G33" s="32"/>
      <c r="H33" s="24"/>
      <c r="I33" s="24"/>
      <c r="J33" s="24"/>
      <c r="K33" s="24"/>
      <c r="L33" s="8"/>
      <c r="M33" s="31"/>
      <c r="N33" s="31"/>
      <c r="O33" s="33"/>
      <c r="P33" s="8"/>
    </row>
    <row r="34" ht="30.0" hidden="1" customHeight="1">
      <c r="A34" s="34"/>
      <c r="E34" s="35"/>
      <c r="F34" s="31" t="s">
        <v>16</v>
      </c>
      <c r="G34" s="36"/>
      <c r="H34" s="24"/>
      <c r="I34" s="24"/>
      <c r="J34" s="24"/>
      <c r="K34" s="24"/>
      <c r="L34" s="8"/>
      <c r="M34" s="31"/>
      <c r="N34" s="31"/>
      <c r="O34" s="33"/>
      <c r="P34" s="8"/>
    </row>
    <row r="35" ht="30.0" hidden="1" customHeight="1">
      <c r="A35" s="34"/>
      <c r="E35" s="35"/>
      <c r="F35" s="31" t="s">
        <v>17</v>
      </c>
      <c r="G35" s="36"/>
      <c r="H35" s="24"/>
      <c r="I35" s="24"/>
      <c r="J35" s="24"/>
      <c r="K35" s="24"/>
      <c r="L35" s="8"/>
      <c r="M35" s="31"/>
      <c r="N35" s="31"/>
      <c r="O35" s="33"/>
      <c r="P35" s="8"/>
    </row>
    <row r="36" ht="30.0" hidden="1" customHeight="1">
      <c r="A36" s="19"/>
      <c r="B36" s="20"/>
      <c r="C36" s="20"/>
      <c r="D36" s="20"/>
      <c r="E36" s="21"/>
      <c r="F36" s="31" t="s">
        <v>18</v>
      </c>
      <c r="G36" s="36"/>
      <c r="H36" s="24"/>
      <c r="I36" s="24"/>
      <c r="J36" s="24"/>
      <c r="K36" s="24"/>
      <c r="L36" s="8"/>
      <c r="M36" s="31"/>
      <c r="N36" s="31"/>
      <c r="O36" s="33"/>
      <c r="P36" s="8"/>
    </row>
    <row r="37" ht="30.0" hidden="1" customHeight="1">
      <c r="A37" s="30" t="s">
        <v>177</v>
      </c>
      <c r="B37" s="15"/>
      <c r="C37" s="15"/>
      <c r="D37" s="15"/>
      <c r="E37" s="16"/>
      <c r="F37" s="31" t="s">
        <v>15</v>
      </c>
      <c r="G37" s="32"/>
      <c r="H37" s="24"/>
      <c r="I37" s="24"/>
      <c r="J37" s="24"/>
      <c r="K37" s="24"/>
      <c r="L37" s="8"/>
      <c r="M37" s="31"/>
      <c r="N37" s="31"/>
      <c r="O37" s="33"/>
      <c r="P37" s="8"/>
    </row>
    <row r="38" ht="30.0" hidden="1" customHeight="1">
      <c r="A38" s="34"/>
      <c r="E38" s="35"/>
      <c r="F38" s="31" t="s">
        <v>16</v>
      </c>
      <c r="G38" s="36"/>
      <c r="H38" s="24"/>
      <c r="I38" s="24"/>
      <c r="J38" s="24"/>
      <c r="K38" s="24"/>
      <c r="L38" s="8"/>
      <c r="M38" s="31"/>
      <c r="N38" s="31"/>
      <c r="O38" s="33"/>
      <c r="P38" s="8"/>
    </row>
    <row r="39" ht="30.0" hidden="1" customHeight="1">
      <c r="A39" s="34"/>
      <c r="E39" s="35"/>
      <c r="F39" s="31" t="s">
        <v>17</v>
      </c>
      <c r="G39" s="36"/>
      <c r="H39" s="24"/>
      <c r="I39" s="24"/>
      <c r="J39" s="24"/>
      <c r="K39" s="24"/>
      <c r="L39" s="8"/>
      <c r="M39" s="31"/>
      <c r="N39" s="31"/>
      <c r="O39" s="33"/>
      <c r="P39" s="8"/>
    </row>
    <row r="40" ht="30.0" hidden="1" customHeight="1">
      <c r="A40" s="19"/>
      <c r="B40" s="20"/>
      <c r="C40" s="20"/>
      <c r="D40" s="20"/>
      <c r="E40" s="21"/>
      <c r="F40" s="31" t="s">
        <v>18</v>
      </c>
      <c r="G40" s="36"/>
      <c r="H40" s="24"/>
      <c r="I40" s="24"/>
      <c r="J40" s="24"/>
      <c r="K40" s="24"/>
      <c r="L40" s="8"/>
      <c r="M40" s="31"/>
      <c r="N40" s="31"/>
      <c r="O40" s="33"/>
      <c r="P40" s="8"/>
    </row>
    <row r="41" ht="13.5" hidden="1" customHeight="1"/>
    <row r="42" ht="18.0" customHeight="1">
      <c r="A42" s="37" t="s">
        <v>24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  <c r="N42" s="38" t="s">
        <v>178</v>
      </c>
      <c r="O42" s="4"/>
      <c r="P42" s="5"/>
    </row>
    <row r="43" ht="13.5" customHeight="1">
      <c r="A43" s="62" t="s">
        <v>26</v>
      </c>
      <c r="C43" s="40" t="str">
        <f>$A$6</f>
        <v>4.2</v>
      </c>
      <c r="D43" t="s">
        <v>27</v>
      </c>
      <c r="F43" s="63" t="s">
        <v>28</v>
      </c>
    </row>
    <row r="44" ht="13.5" customHeight="1">
      <c r="A44" s="44" t="s">
        <v>29</v>
      </c>
      <c r="B44" s="16"/>
      <c r="C44" s="45" t="s">
        <v>30</v>
      </c>
      <c r="D44" s="8"/>
      <c r="E44" s="45" t="s">
        <v>31</v>
      </c>
      <c r="F44" s="24"/>
      <c r="G44" s="24"/>
      <c r="H44" s="8"/>
      <c r="I44" s="45" t="s">
        <v>32</v>
      </c>
      <c r="J44" s="24"/>
      <c r="K44" s="24"/>
      <c r="L44" s="8"/>
      <c r="M44" s="45" t="s">
        <v>33</v>
      </c>
      <c r="N44" s="24"/>
      <c r="O44" s="24"/>
      <c r="P44" s="8"/>
    </row>
    <row r="45" ht="13.5" customHeight="1">
      <c r="A45" s="19"/>
      <c r="B45" s="21"/>
      <c r="C45" s="46">
        <v>0.0</v>
      </c>
      <c r="D45" s="47">
        <v>0.05</v>
      </c>
      <c r="E45" s="47">
        <v>0.1</v>
      </c>
      <c r="F45" s="47">
        <v>0.15</v>
      </c>
      <c r="G45" s="47">
        <v>0.2</v>
      </c>
      <c r="H45" s="47">
        <v>0.25</v>
      </c>
      <c r="I45" s="47">
        <v>0.3</v>
      </c>
      <c r="J45" s="47">
        <v>0.35</v>
      </c>
      <c r="K45" s="47">
        <v>0.4</v>
      </c>
      <c r="L45" s="47">
        <v>0.45</v>
      </c>
      <c r="M45" s="47">
        <v>0.5</v>
      </c>
      <c r="N45" s="47">
        <v>0.55</v>
      </c>
      <c r="O45" s="47">
        <v>0.6</v>
      </c>
      <c r="P45" s="47">
        <v>0.65</v>
      </c>
    </row>
    <row r="46" ht="35.25" customHeight="1">
      <c r="A46" s="48" t="s">
        <v>34</v>
      </c>
      <c r="B46" s="16"/>
      <c r="C46" s="49" t="s">
        <v>35</v>
      </c>
      <c r="D46" s="8"/>
      <c r="E46" s="49" t="s">
        <v>36</v>
      </c>
      <c r="F46" s="24"/>
      <c r="G46" s="24"/>
      <c r="H46" s="8"/>
      <c r="I46" s="50" t="s">
        <v>37</v>
      </c>
      <c r="J46" s="51"/>
      <c r="K46" s="51"/>
      <c r="L46" s="52"/>
      <c r="M46" s="49" t="s">
        <v>38</v>
      </c>
      <c r="N46" s="24"/>
      <c r="O46" s="24"/>
      <c r="P46" s="8"/>
    </row>
    <row r="47" ht="14.25" customHeight="1">
      <c r="A47" s="19"/>
      <c r="B47" s="21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</row>
    <row r="48" ht="33.75" customHeight="1">
      <c r="A48" s="48" t="s">
        <v>39</v>
      </c>
      <c r="B48" s="16"/>
      <c r="C48" s="49" t="s">
        <v>40</v>
      </c>
      <c r="D48" s="8"/>
      <c r="E48" s="50" t="s">
        <v>41</v>
      </c>
      <c r="F48" s="51"/>
      <c r="G48" s="51"/>
      <c r="H48" s="52"/>
      <c r="I48" s="49" t="s">
        <v>42</v>
      </c>
      <c r="J48" s="24"/>
      <c r="K48" s="24"/>
      <c r="L48" s="8"/>
      <c r="M48" s="49" t="s">
        <v>43</v>
      </c>
      <c r="N48" s="24"/>
      <c r="O48" s="24"/>
      <c r="P48" s="8"/>
    </row>
    <row r="49" ht="14.25" customHeight="1">
      <c r="A49" s="19"/>
      <c r="B49" s="21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ht="63.75" customHeight="1">
      <c r="A50" s="48" t="s">
        <v>44</v>
      </c>
      <c r="B50" s="16"/>
      <c r="C50" s="49" t="s">
        <v>45</v>
      </c>
      <c r="D50" s="8"/>
      <c r="E50" s="50" t="s">
        <v>46</v>
      </c>
      <c r="F50" s="51"/>
      <c r="G50" s="51"/>
      <c r="H50" s="52"/>
      <c r="I50" s="50" t="s">
        <v>47</v>
      </c>
      <c r="J50" s="51"/>
      <c r="K50" s="51"/>
      <c r="L50" s="52"/>
      <c r="M50" s="49" t="s">
        <v>48</v>
      </c>
      <c r="N50" s="24"/>
      <c r="O50" s="24"/>
      <c r="P50" s="8"/>
    </row>
    <row r="51" ht="14.25" customHeight="1">
      <c r="A51" s="19"/>
      <c r="B51" s="21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</row>
    <row r="52" ht="55.5" customHeight="1">
      <c r="A52" s="48" t="s">
        <v>49</v>
      </c>
      <c r="B52" s="16"/>
      <c r="C52" s="49" t="s">
        <v>50</v>
      </c>
      <c r="D52" s="8"/>
      <c r="E52" s="50" t="s">
        <v>51</v>
      </c>
      <c r="F52" s="51"/>
      <c r="G52" s="51"/>
      <c r="H52" s="52"/>
      <c r="I52" s="50" t="s">
        <v>52</v>
      </c>
      <c r="J52" s="51"/>
      <c r="K52" s="51"/>
      <c r="L52" s="52"/>
      <c r="M52" s="49" t="s">
        <v>53</v>
      </c>
      <c r="N52" s="24"/>
      <c r="O52" s="24"/>
      <c r="P52" s="8"/>
    </row>
    <row r="53" ht="14.25" customHeight="1">
      <c r="A53" s="19"/>
      <c r="B53" s="21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</row>
    <row r="54" ht="13.5" customHeight="1"/>
    <row r="55" ht="13.5" customHeight="1">
      <c r="A55" s="54" t="str">
        <f>$A$6</f>
        <v>4.2</v>
      </c>
      <c r="B55" s="54" t="s">
        <v>54</v>
      </c>
      <c r="C55" s="54"/>
      <c r="E55" s="55"/>
      <c r="G55" s="56" t="s">
        <v>55</v>
      </c>
      <c r="H55" s="54"/>
      <c r="I55" s="55"/>
      <c r="J55" s="54" t="s">
        <v>56</v>
      </c>
      <c r="K55" s="54"/>
      <c r="L55" s="54"/>
      <c r="M55" s="54"/>
      <c r="O55" s="60" t="s">
        <v>57</v>
      </c>
    </row>
    <row r="56" ht="13.5" customHeight="1">
      <c r="A56" s="2" t="s">
        <v>58</v>
      </c>
    </row>
    <row r="57" ht="13.5" customHeight="1"/>
    <row r="58" ht="18.0" hidden="1" customHeight="1">
      <c r="A58" s="3" t="s">
        <v>74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5"/>
      <c r="N58" s="6" t="s">
        <v>179</v>
      </c>
      <c r="O58" s="4"/>
      <c r="P58" s="5"/>
    </row>
    <row r="59" ht="13.5" hidden="1" customHeight="1">
      <c r="A59" s="56" t="s">
        <v>180</v>
      </c>
    </row>
    <row r="60" ht="30.0" hidden="1" customHeight="1">
      <c r="A60" s="61">
        <v>1.0</v>
      </c>
      <c r="B60" s="7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8"/>
    </row>
    <row r="61" ht="30.0" hidden="1" customHeight="1">
      <c r="A61" s="61">
        <v>2.0</v>
      </c>
      <c r="B61" s="7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8"/>
    </row>
    <row r="62" ht="30.0" hidden="1" customHeight="1">
      <c r="A62" s="61">
        <v>3.0</v>
      </c>
      <c r="B62" s="7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8"/>
    </row>
    <row r="63" ht="13.5" hidden="1" customHeight="1"/>
    <row r="64" ht="13.5" hidden="1" customHeight="1">
      <c r="A64" s="56" t="s">
        <v>181</v>
      </c>
    </row>
    <row r="65" ht="30.0" hidden="1" customHeight="1">
      <c r="A65" s="61">
        <v>1.0</v>
      </c>
      <c r="B65" s="7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8"/>
    </row>
    <row r="66" ht="30.0" hidden="1" customHeight="1">
      <c r="A66" s="61">
        <v>2.0</v>
      </c>
      <c r="B66" s="7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8"/>
    </row>
    <row r="67" ht="30.0" hidden="1" customHeight="1">
      <c r="A67" s="61">
        <v>3.0</v>
      </c>
      <c r="B67" s="7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8"/>
    </row>
    <row r="68" ht="13.5" hidden="1" customHeight="1"/>
    <row r="69" ht="13.5" hidden="1" customHeight="1">
      <c r="A69" s="56" t="s">
        <v>182</v>
      </c>
    </row>
    <row r="70" ht="30.0" hidden="1" customHeight="1">
      <c r="A70" s="61">
        <v>1.0</v>
      </c>
      <c r="B70" s="7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8"/>
    </row>
    <row r="71" ht="30.0" hidden="1" customHeight="1">
      <c r="A71" s="61">
        <v>2.0</v>
      </c>
      <c r="B71" s="7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8"/>
    </row>
    <row r="72" ht="30.0" hidden="1" customHeight="1">
      <c r="A72" s="61">
        <v>3.0</v>
      </c>
      <c r="B72" s="7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8"/>
    </row>
    <row r="73" ht="13.5" hidden="1" customHeight="1"/>
    <row r="74" ht="13.5" hidden="1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8">
    <mergeCell ref="A7:P7"/>
    <mergeCell ref="A9:F10"/>
    <mergeCell ref="G9:L10"/>
    <mergeCell ref="M9:N9"/>
    <mergeCell ref="O9:P10"/>
    <mergeCell ref="A16:E19"/>
    <mergeCell ref="A29:E32"/>
    <mergeCell ref="A21:E24"/>
    <mergeCell ref="A25:E28"/>
    <mergeCell ref="A20:E20"/>
    <mergeCell ref="E46:H46"/>
    <mergeCell ref="I46:L46"/>
    <mergeCell ref="A2:M2"/>
    <mergeCell ref="A5:M5"/>
    <mergeCell ref="N5:P5"/>
    <mergeCell ref="A42:M42"/>
    <mergeCell ref="N42:P42"/>
    <mergeCell ref="A11:E11"/>
    <mergeCell ref="I3:J3"/>
    <mergeCell ref="K3:L3"/>
    <mergeCell ref="A12:E15"/>
    <mergeCell ref="G12:L12"/>
    <mergeCell ref="G13:L13"/>
    <mergeCell ref="G14:L14"/>
    <mergeCell ref="G15:L15"/>
    <mergeCell ref="O12:P12"/>
    <mergeCell ref="O13:P13"/>
    <mergeCell ref="O14:P14"/>
    <mergeCell ref="O15:P15"/>
    <mergeCell ref="A33:E36"/>
    <mergeCell ref="G33:L33"/>
    <mergeCell ref="G34:L34"/>
    <mergeCell ref="G35:L35"/>
    <mergeCell ref="G36:L36"/>
    <mergeCell ref="O33:P33"/>
    <mergeCell ref="O34:P34"/>
    <mergeCell ref="O35:P35"/>
    <mergeCell ref="O36:P36"/>
    <mergeCell ref="N58:P58"/>
    <mergeCell ref="O55:Q55"/>
    <mergeCell ref="A48:B49"/>
    <mergeCell ref="C48:D48"/>
    <mergeCell ref="N2:P2"/>
    <mergeCell ref="N3:Q3"/>
    <mergeCell ref="A3:B3"/>
    <mergeCell ref="C3:D3"/>
    <mergeCell ref="E3:F3"/>
    <mergeCell ref="G3:H3"/>
    <mergeCell ref="O38:P38"/>
    <mergeCell ref="O39:P39"/>
    <mergeCell ref="G40:L40"/>
    <mergeCell ref="O40:P40"/>
    <mergeCell ref="A46:B47"/>
    <mergeCell ref="C46:D46"/>
    <mergeCell ref="A37:E40"/>
    <mergeCell ref="G37:L37"/>
    <mergeCell ref="O37:P37"/>
    <mergeCell ref="G38:L38"/>
    <mergeCell ref="G39:L39"/>
    <mergeCell ref="C44:D44"/>
    <mergeCell ref="E44:H44"/>
    <mergeCell ref="I44:L44"/>
    <mergeCell ref="M44:P44"/>
    <mergeCell ref="M46:P46"/>
    <mergeCell ref="M48:P48"/>
    <mergeCell ref="M52:P52"/>
    <mergeCell ref="E48:H48"/>
    <mergeCell ref="I48:L48"/>
    <mergeCell ref="A44:B45"/>
    <mergeCell ref="A50:B51"/>
    <mergeCell ref="C50:D50"/>
    <mergeCell ref="E50:H50"/>
    <mergeCell ref="I50:L50"/>
    <mergeCell ref="M50:P50"/>
    <mergeCell ref="A52:B53"/>
    <mergeCell ref="C52:D52"/>
    <mergeCell ref="E52:H52"/>
    <mergeCell ref="I52:L52"/>
    <mergeCell ref="B65:P65"/>
    <mergeCell ref="B66:P66"/>
    <mergeCell ref="A58:M58"/>
    <mergeCell ref="B70:P70"/>
    <mergeCell ref="B71:P71"/>
    <mergeCell ref="B72:P72"/>
    <mergeCell ref="B60:P60"/>
    <mergeCell ref="B61:P61"/>
    <mergeCell ref="B62:P62"/>
    <mergeCell ref="B67:P67"/>
  </mergeCells>
  <conditionalFormatting sqref="A3:L3">
    <cfRule type="notContainsBlanks" dxfId="0" priority="1">
      <formula>LEN(TRIM(A3))&gt;0</formula>
    </cfRule>
  </conditionalFormatting>
  <conditionalFormatting sqref="C47:P47">
    <cfRule type="containsText" dxfId="0" priority="2" operator="containsText" text="X">
      <formula>NOT(ISERROR(SEARCH(("X"),(C47))))</formula>
    </cfRule>
  </conditionalFormatting>
  <conditionalFormatting sqref="C49:P49">
    <cfRule type="containsText" dxfId="0" priority="3" operator="containsText" text="X">
      <formula>NOT(ISERROR(SEARCH(("X"),(C49))))</formula>
    </cfRule>
  </conditionalFormatting>
  <conditionalFormatting sqref="C51:P51">
    <cfRule type="containsText" dxfId="0" priority="4" operator="containsText" text="X">
      <formula>NOT(ISERROR(SEARCH(("X"),(C51))))</formula>
    </cfRule>
  </conditionalFormatting>
  <conditionalFormatting sqref="C53:P53">
    <cfRule type="containsText" dxfId="0" priority="5" operator="containsText" text="X">
      <formula>NOT(ISERROR(SEARCH(("X"),(C53))))</formula>
    </cfRule>
  </conditionalFormatting>
  <conditionalFormatting sqref="M12:M19 M21:M40">
    <cfRule type="containsText" dxfId="0" priority="6" operator="containsText" text="X">
      <formula>NOT(ISERROR(SEARCH(("X"),(M12))))</formula>
    </cfRule>
  </conditionalFormatting>
  <conditionalFormatting sqref="N12:N19 N21:N40">
    <cfRule type="containsText" dxfId="1" priority="7" operator="containsText" text="X">
      <formula>NOT(ISERROR(SEARCH(("X"),(N12))))</formula>
    </cfRule>
  </conditionalFormatting>
  <dataValidations>
    <dataValidation type="list" allowBlank="1" showInputMessage="1" prompt="ใส่ค่าไม่ถูกต้องครับ - โปรดใส่ X ครับ ขอบคุณครับ" sqref="M12:N40">
      <formula1>$F$43:$G$43</formula1>
    </dataValidation>
    <dataValidation type="list" allowBlank="1" showInputMessage="1" prompt="โปรดทำเครื่องหมาย X" sqref="C47:P47 C49:P49 C51:P51 C53:P53">
      <formula1>$F$43:$G$43</formula1>
    </dataValidation>
    <dataValidation type="list" allowBlank="1" showErrorMessage="1" sqref="A3 C3 E3 G3 I3 K3">
      <formula1>#REF!</formula1>
    </dataValidation>
    <dataValidation type="decimal" allowBlank="1" showErrorMessage="1" sqref="E55">
      <formula1>1.0</formula1>
      <formula2>10.0</formula2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55"/>
  </hyperlinks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12.71"/>
    <col customWidth="1" min="3" max="12" width="8.86"/>
    <col customWidth="1" min="13" max="13" width="5.71"/>
    <col customWidth="1" min="14" max="14" width="5.86"/>
    <col customWidth="1" min="15" max="16" width="8.86"/>
    <col customWidth="1" min="17" max="17" width="17.86"/>
  </cols>
  <sheetData>
    <row r="1" ht="13.5" customHeight="1">
      <c r="A1" s="57" t="s">
        <v>183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0" hidden="1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184</v>
      </c>
      <c r="O2" s="4"/>
      <c r="P2" s="5"/>
    </row>
    <row r="3" ht="42.0" hidden="1" customHeight="1">
      <c r="A3" s="7"/>
      <c r="B3" s="8"/>
      <c r="C3" s="7"/>
      <c r="D3" s="8"/>
      <c r="E3" s="7"/>
      <c r="F3" s="8"/>
      <c r="G3" s="7"/>
      <c r="H3" s="8"/>
      <c r="I3" s="7"/>
      <c r="J3" s="8"/>
      <c r="K3" s="7"/>
      <c r="L3" s="8"/>
      <c r="M3" s="2"/>
      <c r="N3" s="9" t="s">
        <v>3</v>
      </c>
    </row>
    <row r="4" ht="13.5" hidden="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8.0" hidden="1" customHeight="1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 t="s">
        <v>185</v>
      </c>
      <c r="O5" s="4"/>
      <c r="P5" s="5"/>
    </row>
    <row r="6" ht="13.5" customHeight="1">
      <c r="A6" s="10">
        <v>5.1</v>
      </c>
      <c r="B6" s="40" t="s">
        <v>186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ht="17.25" customHeight="1">
      <c r="A7" s="12"/>
      <c r="Q7" s="13"/>
    </row>
    <row r="8" ht="13.5" hidden="1" customHeight="1"/>
    <row r="9" ht="23.25" hidden="1" customHeight="1">
      <c r="A9" s="14" t="s">
        <v>7</v>
      </c>
      <c r="B9" s="15"/>
      <c r="C9" s="15"/>
      <c r="D9" s="15"/>
      <c r="E9" s="15"/>
      <c r="F9" s="16"/>
      <c r="G9" s="17" t="s">
        <v>63</v>
      </c>
      <c r="H9" s="15"/>
      <c r="I9" s="15"/>
      <c r="J9" s="15"/>
      <c r="K9" s="15"/>
      <c r="L9" s="16"/>
      <c r="M9" s="18" t="s">
        <v>9</v>
      </c>
      <c r="N9" s="8"/>
      <c r="O9" s="17" t="s">
        <v>10</v>
      </c>
      <c r="P9" s="16"/>
    </row>
    <row r="10" ht="13.5" hidden="1" customHeight="1">
      <c r="A10" s="19"/>
      <c r="B10" s="20"/>
      <c r="C10" s="20"/>
      <c r="D10" s="20"/>
      <c r="E10" s="20"/>
      <c r="F10" s="21"/>
      <c r="G10" s="19"/>
      <c r="H10" s="20"/>
      <c r="I10" s="20"/>
      <c r="J10" s="20"/>
      <c r="K10" s="20"/>
      <c r="L10" s="21"/>
      <c r="M10" s="22" t="s">
        <v>11</v>
      </c>
      <c r="N10" s="22" t="s">
        <v>12</v>
      </c>
      <c r="O10" s="19"/>
      <c r="P10" s="21"/>
    </row>
    <row r="11" ht="13.5" hidden="1" customHeight="1">
      <c r="A11" s="59" t="s">
        <v>187</v>
      </c>
      <c r="B11" s="24"/>
      <c r="C11" s="24"/>
      <c r="D11" s="24"/>
      <c r="E11" s="8"/>
      <c r="F11" s="25"/>
      <c r="G11" s="26"/>
      <c r="H11" s="27"/>
      <c r="I11" s="27"/>
      <c r="J11" s="27"/>
      <c r="K11" s="27"/>
      <c r="L11" s="28"/>
      <c r="M11" s="29"/>
      <c r="N11" s="29"/>
      <c r="O11" s="26"/>
      <c r="P11" s="28"/>
    </row>
    <row r="12" ht="30.0" hidden="1" customHeight="1">
      <c r="A12" s="30" t="s">
        <v>188</v>
      </c>
      <c r="B12" s="15"/>
      <c r="C12" s="15"/>
      <c r="D12" s="15"/>
      <c r="E12" s="16"/>
      <c r="F12" s="31" t="s">
        <v>15</v>
      </c>
      <c r="G12" s="32"/>
      <c r="H12" s="24"/>
      <c r="I12" s="24"/>
      <c r="J12" s="24"/>
      <c r="K12" s="24"/>
      <c r="L12" s="8"/>
      <c r="M12" s="31"/>
      <c r="N12" s="31"/>
      <c r="O12" s="33"/>
      <c r="P12" s="8"/>
    </row>
    <row r="13" ht="30.0" hidden="1" customHeight="1">
      <c r="A13" s="34"/>
      <c r="E13" s="35"/>
      <c r="F13" s="31" t="s">
        <v>16</v>
      </c>
      <c r="G13" s="36"/>
      <c r="H13" s="24"/>
      <c r="I13" s="24"/>
      <c r="J13" s="24"/>
      <c r="K13" s="24"/>
      <c r="L13" s="8"/>
      <c r="M13" s="31"/>
      <c r="N13" s="31"/>
      <c r="O13" s="33"/>
      <c r="P13" s="8"/>
    </row>
    <row r="14" ht="30.0" hidden="1" customHeight="1">
      <c r="A14" s="34"/>
      <c r="E14" s="35"/>
      <c r="F14" s="31" t="s">
        <v>17</v>
      </c>
      <c r="G14" s="36"/>
      <c r="H14" s="24"/>
      <c r="I14" s="24"/>
      <c r="J14" s="24"/>
      <c r="K14" s="24"/>
      <c r="L14" s="8"/>
      <c r="M14" s="31"/>
      <c r="N14" s="31"/>
      <c r="O14" s="33"/>
      <c r="P14" s="8"/>
    </row>
    <row r="15" ht="30.0" hidden="1" customHeight="1">
      <c r="A15" s="19"/>
      <c r="B15" s="20"/>
      <c r="C15" s="20"/>
      <c r="D15" s="20"/>
      <c r="E15" s="21"/>
      <c r="F15" s="31" t="s">
        <v>18</v>
      </c>
      <c r="G15" s="36"/>
      <c r="H15" s="24"/>
      <c r="I15" s="24"/>
      <c r="J15" s="24"/>
      <c r="K15" s="24"/>
      <c r="L15" s="8"/>
      <c r="M15" s="31"/>
      <c r="N15" s="31"/>
      <c r="O15" s="33"/>
      <c r="P15" s="8"/>
    </row>
    <row r="16" ht="30.0" hidden="1" customHeight="1">
      <c r="A16" s="30" t="s">
        <v>189</v>
      </c>
      <c r="B16" s="15"/>
      <c r="C16" s="15"/>
      <c r="D16" s="15"/>
      <c r="E16" s="16"/>
      <c r="F16" s="31" t="s">
        <v>15</v>
      </c>
      <c r="G16" s="36"/>
      <c r="H16" s="70"/>
      <c r="I16" s="70"/>
      <c r="J16" s="70"/>
      <c r="K16" s="70"/>
      <c r="L16" s="71"/>
      <c r="M16" s="31"/>
      <c r="N16" s="31"/>
      <c r="O16" s="33"/>
      <c r="P16" s="72"/>
    </row>
    <row r="17" ht="30.0" hidden="1" customHeight="1">
      <c r="A17" s="34"/>
      <c r="E17" s="35"/>
      <c r="F17" s="31" t="s">
        <v>16</v>
      </c>
      <c r="G17" s="36"/>
      <c r="H17" s="70"/>
      <c r="I17" s="70"/>
      <c r="J17" s="70"/>
      <c r="K17" s="70"/>
      <c r="L17" s="71"/>
      <c r="M17" s="31"/>
      <c r="N17" s="31"/>
      <c r="O17" s="33"/>
      <c r="P17" s="72"/>
    </row>
    <row r="18" ht="30.0" hidden="1" customHeight="1">
      <c r="A18" s="34"/>
      <c r="E18" s="35"/>
      <c r="F18" s="31" t="s">
        <v>17</v>
      </c>
      <c r="G18" s="36"/>
      <c r="H18" s="70"/>
      <c r="I18" s="70"/>
      <c r="J18" s="70"/>
      <c r="K18" s="70"/>
      <c r="L18" s="71"/>
      <c r="M18" s="31"/>
      <c r="N18" s="31"/>
      <c r="O18" s="33"/>
      <c r="P18" s="72"/>
    </row>
    <row r="19" ht="30.0" hidden="1" customHeight="1">
      <c r="A19" s="19"/>
      <c r="B19" s="20"/>
      <c r="C19" s="20"/>
      <c r="D19" s="20"/>
      <c r="E19" s="21"/>
      <c r="F19" s="31" t="s">
        <v>18</v>
      </c>
      <c r="G19" s="36"/>
      <c r="H19" s="70"/>
      <c r="I19" s="70"/>
      <c r="J19" s="70"/>
      <c r="K19" s="70"/>
      <c r="L19" s="71"/>
      <c r="M19" s="31"/>
      <c r="N19" s="31"/>
      <c r="O19" s="33"/>
      <c r="P19" s="72"/>
    </row>
    <row r="20" ht="30.0" hidden="1" customHeight="1">
      <c r="A20" s="30" t="s">
        <v>190</v>
      </c>
      <c r="B20" s="15"/>
      <c r="C20" s="15"/>
      <c r="D20" s="15"/>
      <c r="E20" s="16"/>
      <c r="F20" s="31" t="s">
        <v>15</v>
      </c>
      <c r="G20" s="36"/>
      <c r="H20" s="70"/>
      <c r="I20" s="70"/>
      <c r="J20" s="70"/>
      <c r="K20" s="70"/>
      <c r="L20" s="71"/>
      <c r="M20" s="31"/>
      <c r="N20" s="31"/>
      <c r="O20" s="33"/>
      <c r="P20" s="72"/>
    </row>
    <row r="21" ht="30.0" hidden="1" customHeight="1">
      <c r="A21" s="34"/>
      <c r="E21" s="35"/>
      <c r="F21" s="31" t="s">
        <v>16</v>
      </c>
      <c r="G21" s="36"/>
      <c r="H21" s="70"/>
      <c r="I21" s="70"/>
      <c r="J21" s="70"/>
      <c r="K21" s="70"/>
      <c r="L21" s="71"/>
      <c r="M21" s="31"/>
      <c r="N21" s="31"/>
      <c r="O21" s="33"/>
      <c r="P21" s="72"/>
    </row>
    <row r="22" ht="30.0" hidden="1" customHeight="1">
      <c r="A22" s="34"/>
      <c r="E22" s="35"/>
      <c r="F22" s="31" t="s">
        <v>17</v>
      </c>
      <c r="G22" s="36"/>
      <c r="H22" s="70"/>
      <c r="I22" s="70"/>
      <c r="J22" s="70"/>
      <c r="K22" s="70"/>
      <c r="L22" s="71"/>
      <c r="M22" s="31"/>
      <c r="N22" s="31"/>
      <c r="O22" s="33"/>
      <c r="P22" s="72"/>
    </row>
    <row r="23" ht="30.0" hidden="1" customHeight="1">
      <c r="A23" s="19"/>
      <c r="B23" s="20"/>
      <c r="C23" s="20"/>
      <c r="D23" s="20"/>
      <c r="E23" s="21"/>
      <c r="F23" s="31" t="s">
        <v>18</v>
      </c>
      <c r="G23" s="36"/>
      <c r="H23" s="70"/>
      <c r="I23" s="70"/>
      <c r="J23" s="70"/>
      <c r="K23" s="70"/>
      <c r="L23" s="71"/>
      <c r="M23" s="31"/>
      <c r="N23" s="31"/>
      <c r="O23" s="33"/>
      <c r="P23" s="72"/>
    </row>
    <row r="24" ht="30.0" hidden="1" customHeight="1">
      <c r="A24" s="30" t="s">
        <v>191</v>
      </c>
      <c r="B24" s="15"/>
      <c r="C24" s="15"/>
      <c r="D24" s="15"/>
      <c r="E24" s="16"/>
      <c r="F24" s="31" t="s">
        <v>15</v>
      </c>
      <c r="G24" s="36"/>
      <c r="H24" s="70"/>
      <c r="I24" s="70"/>
      <c r="J24" s="70"/>
      <c r="K24" s="70"/>
      <c r="L24" s="71"/>
      <c r="M24" s="31"/>
      <c r="N24" s="31"/>
      <c r="O24" s="33"/>
      <c r="P24" s="72"/>
    </row>
    <row r="25" ht="30.0" hidden="1" customHeight="1">
      <c r="A25" s="34"/>
      <c r="E25" s="35"/>
      <c r="F25" s="31" t="s">
        <v>16</v>
      </c>
      <c r="G25" s="36"/>
      <c r="H25" s="70"/>
      <c r="I25" s="70"/>
      <c r="J25" s="70"/>
      <c r="K25" s="70"/>
      <c r="L25" s="71"/>
      <c r="M25" s="31"/>
      <c r="N25" s="31"/>
      <c r="O25" s="33"/>
      <c r="P25" s="72"/>
    </row>
    <row r="26" ht="30.0" hidden="1" customHeight="1">
      <c r="A26" s="34"/>
      <c r="E26" s="35"/>
      <c r="F26" s="31" t="s">
        <v>17</v>
      </c>
      <c r="G26" s="36"/>
      <c r="H26" s="70"/>
      <c r="I26" s="70"/>
      <c r="J26" s="70"/>
      <c r="K26" s="70"/>
      <c r="L26" s="71"/>
      <c r="M26" s="31"/>
      <c r="N26" s="31"/>
      <c r="O26" s="33"/>
      <c r="P26" s="72"/>
    </row>
    <row r="27" ht="30.0" hidden="1" customHeight="1">
      <c r="A27" s="19"/>
      <c r="B27" s="20"/>
      <c r="C27" s="20"/>
      <c r="D27" s="20"/>
      <c r="E27" s="21"/>
      <c r="F27" s="31" t="s">
        <v>18</v>
      </c>
      <c r="G27" s="36"/>
      <c r="H27" s="70"/>
      <c r="I27" s="70"/>
      <c r="J27" s="70"/>
      <c r="K27" s="70"/>
      <c r="L27" s="71"/>
      <c r="M27" s="31"/>
      <c r="N27" s="31"/>
      <c r="O27" s="33"/>
      <c r="P27" s="72"/>
    </row>
    <row r="28" ht="13.5" hidden="1" customHeight="1">
      <c r="A28" s="59" t="s">
        <v>192</v>
      </c>
      <c r="B28" s="24"/>
      <c r="C28" s="24"/>
      <c r="D28" s="24"/>
      <c r="E28" s="8"/>
      <c r="F28" s="25"/>
      <c r="G28" s="26"/>
      <c r="H28" s="27"/>
      <c r="I28" s="27"/>
      <c r="J28" s="27"/>
      <c r="K28" s="27"/>
      <c r="L28" s="28"/>
      <c r="M28" s="29"/>
      <c r="N28" s="29"/>
      <c r="O28" s="26"/>
      <c r="P28" s="28"/>
    </row>
    <row r="29" ht="30.0" hidden="1" customHeight="1">
      <c r="A29" s="30" t="s">
        <v>193</v>
      </c>
      <c r="B29" s="15"/>
      <c r="C29" s="15"/>
      <c r="D29" s="15"/>
      <c r="E29" s="16"/>
      <c r="F29" s="31" t="s">
        <v>15</v>
      </c>
      <c r="G29" s="32"/>
      <c r="H29" s="24"/>
      <c r="I29" s="24"/>
      <c r="J29" s="24"/>
      <c r="K29" s="24"/>
      <c r="L29" s="8"/>
      <c r="M29" s="31"/>
      <c r="N29" s="31"/>
      <c r="O29" s="33"/>
      <c r="P29" s="8"/>
    </row>
    <row r="30" ht="30.0" hidden="1" customHeight="1">
      <c r="A30" s="34"/>
      <c r="E30" s="35"/>
      <c r="F30" s="31" t="s">
        <v>16</v>
      </c>
      <c r="G30" s="36"/>
      <c r="H30" s="24"/>
      <c r="I30" s="24"/>
      <c r="J30" s="24"/>
      <c r="K30" s="24"/>
      <c r="L30" s="8"/>
      <c r="M30" s="31"/>
      <c r="N30" s="31"/>
      <c r="O30" s="33"/>
      <c r="P30" s="8"/>
    </row>
    <row r="31" ht="30.0" hidden="1" customHeight="1">
      <c r="A31" s="34"/>
      <c r="E31" s="35"/>
      <c r="F31" s="31" t="s">
        <v>17</v>
      </c>
      <c r="G31" s="36"/>
      <c r="H31" s="24"/>
      <c r="I31" s="24"/>
      <c r="J31" s="24"/>
      <c r="K31" s="24"/>
      <c r="L31" s="8"/>
      <c r="M31" s="31"/>
      <c r="N31" s="31"/>
      <c r="O31" s="33"/>
      <c r="P31" s="8"/>
    </row>
    <row r="32" ht="30.0" hidden="1" customHeight="1">
      <c r="A32" s="19"/>
      <c r="B32" s="20"/>
      <c r="C32" s="20"/>
      <c r="D32" s="20"/>
      <c r="E32" s="21"/>
      <c r="F32" s="31" t="s">
        <v>18</v>
      </c>
      <c r="G32" s="36"/>
      <c r="H32" s="24"/>
      <c r="I32" s="24"/>
      <c r="J32" s="24"/>
      <c r="K32" s="24"/>
      <c r="L32" s="8"/>
      <c r="M32" s="31"/>
      <c r="N32" s="31"/>
      <c r="O32" s="33"/>
      <c r="P32" s="8"/>
    </row>
    <row r="33" ht="30.0" hidden="1" customHeight="1">
      <c r="A33" s="30" t="s">
        <v>194</v>
      </c>
      <c r="B33" s="15"/>
      <c r="C33" s="15"/>
      <c r="D33" s="15"/>
      <c r="E33" s="16"/>
      <c r="F33" s="31" t="s">
        <v>15</v>
      </c>
      <c r="G33" s="32"/>
      <c r="H33" s="24"/>
      <c r="I33" s="24"/>
      <c r="J33" s="24"/>
      <c r="K33" s="24"/>
      <c r="L33" s="8"/>
      <c r="M33" s="31"/>
      <c r="N33" s="31"/>
      <c r="O33" s="33"/>
      <c r="P33" s="8"/>
    </row>
    <row r="34" ht="30.0" hidden="1" customHeight="1">
      <c r="A34" s="34"/>
      <c r="E34" s="35"/>
      <c r="F34" s="31" t="s">
        <v>16</v>
      </c>
      <c r="G34" s="36"/>
      <c r="H34" s="24"/>
      <c r="I34" s="24"/>
      <c r="J34" s="24"/>
      <c r="K34" s="24"/>
      <c r="L34" s="8"/>
      <c r="M34" s="31"/>
      <c r="N34" s="31"/>
      <c r="O34" s="33"/>
      <c r="P34" s="8"/>
    </row>
    <row r="35" ht="30.0" hidden="1" customHeight="1">
      <c r="A35" s="34"/>
      <c r="E35" s="35"/>
      <c r="F35" s="31" t="s">
        <v>17</v>
      </c>
      <c r="G35" s="36"/>
      <c r="H35" s="24"/>
      <c r="I35" s="24"/>
      <c r="J35" s="24"/>
      <c r="K35" s="24"/>
      <c r="L35" s="8"/>
      <c r="M35" s="31"/>
      <c r="N35" s="31"/>
      <c r="O35" s="33"/>
      <c r="P35" s="8"/>
    </row>
    <row r="36" ht="30.0" hidden="1" customHeight="1">
      <c r="A36" s="19"/>
      <c r="B36" s="20"/>
      <c r="C36" s="20"/>
      <c r="D36" s="20"/>
      <c r="E36" s="21"/>
      <c r="F36" s="31" t="s">
        <v>18</v>
      </c>
      <c r="G36" s="36"/>
      <c r="H36" s="24"/>
      <c r="I36" s="24"/>
      <c r="J36" s="24"/>
      <c r="K36" s="24"/>
      <c r="L36" s="8"/>
      <c r="M36" s="31"/>
      <c r="N36" s="31"/>
      <c r="O36" s="33"/>
      <c r="P36" s="8"/>
    </row>
    <row r="37" ht="13.5" hidden="1" customHeight="1"/>
    <row r="38" ht="18.0" customHeight="1">
      <c r="A38" s="37" t="s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  <c r="N38" s="38" t="s">
        <v>195</v>
      </c>
      <c r="O38" s="4"/>
      <c r="P38" s="5"/>
    </row>
    <row r="39" ht="13.5" customHeight="1">
      <c r="A39" s="62" t="s">
        <v>26</v>
      </c>
      <c r="C39" s="40" t="str">
        <f>$A$6</f>
        <v>5.1</v>
      </c>
      <c r="D39" t="s">
        <v>27</v>
      </c>
      <c r="F39" s="63" t="s">
        <v>28</v>
      </c>
    </row>
    <row r="40" ht="13.5" customHeight="1">
      <c r="A40" s="44" t="s">
        <v>29</v>
      </c>
      <c r="B40" s="16"/>
      <c r="C40" s="45" t="s">
        <v>30</v>
      </c>
      <c r="D40" s="8"/>
      <c r="E40" s="45" t="s">
        <v>31</v>
      </c>
      <c r="F40" s="24"/>
      <c r="G40" s="24"/>
      <c r="H40" s="8"/>
      <c r="I40" s="45" t="s">
        <v>32</v>
      </c>
      <c r="J40" s="24"/>
      <c r="K40" s="24"/>
      <c r="L40" s="8"/>
      <c r="M40" s="45" t="s">
        <v>33</v>
      </c>
      <c r="N40" s="24"/>
      <c r="O40" s="24"/>
      <c r="P40" s="8"/>
    </row>
    <row r="41" ht="13.5" customHeight="1">
      <c r="A41" s="19"/>
      <c r="B41" s="21"/>
      <c r="C41" s="46">
        <v>0.0</v>
      </c>
      <c r="D41" s="47">
        <v>0.05</v>
      </c>
      <c r="E41" s="47">
        <v>0.1</v>
      </c>
      <c r="F41" s="47">
        <v>0.15</v>
      </c>
      <c r="G41" s="47">
        <v>0.2</v>
      </c>
      <c r="H41" s="47">
        <v>0.25</v>
      </c>
      <c r="I41" s="47">
        <v>0.3</v>
      </c>
      <c r="J41" s="47">
        <v>0.35</v>
      </c>
      <c r="K41" s="47">
        <v>0.4</v>
      </c>
      <c r="L41" s="47">
        <v>0.45</v>
      </c>
      <c r="M41" s="47">
        <v>0.5</v>
      </c>
      <c r="N41" s="47">
        <v>0.55</v>
      </c>
      <c r="O41" s="47">
        <v>0.6</v>
      </c>
      <c r="P41" s="47">
        <v>0.65</v>
      </c>
    </row>
    <row r="42" ht="33.0" customHeight="1">
      <c r="A42" s="48" t="s">
        <v>34</v>
      </c>
      <c r="B42" s="16"/>
      <c r="C42" s="49" t="s">
        <v>35</v>
      </c>
      <c r="D42" s="8"/>
      <c r="E42" s="49" t="s">
        <v>36</v>
      </c>
      <c r="F42" s="24"/>
      <c r="G42" s="24"/>
      <c r="H42" s="8"/>
      <c r="I42" s="50" t="s">
        <v>37</v>
      </c>
      <c r="J42" s="51"/>
      <c r="K42" s="51"/>
      <c r="L42" s="52"/>
      <c r="M42" s="49" t="s">
        <v>38</v>
      </c>
      <c r="N42" s="24"/>
      <c r="O42" s="24"/>
      <c r="P42" s="8"/>
    </row>
    <row r="43" ht="14.25" customHeight="1">
      <c r="A43" s="19"/>
      <c r="B43" s="21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ht="36.75" customHeight="1">
      <c r="A44" s="48" t="s">
        <v>39</v>
      </c>
      <c r="B44" s="16"/>
      <c r="C44" s="49" t="s">
        <v>40</v>
      </c>
      <c r="D44" s="8"/>
      <c r="E44" s="50" t="s">
        <v>41</v>
      </c>
      <c r="F44" s="51"/>
      <c r="G44" s="51"/>
      <c r="H44" s="52"/>
      <c r="I44" s="49" t="s">
        <v>42</v>
      </c>
      <c r="J44" s="24"/>
      <c r="K44" s="24"/>
      <c r="L44" s="8"/>
      <c r="M44" s="49" t="s">
        <v>43</v>
      </c>
      <c r="N44" s="24"/>
      <c r="O44" s="24"/>
      <c r="P44" s="8"/>
    </row>
    <row r="45" ht="14.25" customHeight="1">
      <c r="A45" s="19"/>
      <c r="B45" s="21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ht="61.5" customHeight="1">
      <c r="A46" s="48" t="s">
        <v>44</v>
      </c>
      <c r="B46" s="16"/>
      <c r="C46" s="49" t="s">
        <v>45</v>
      </c>
      <c r="D46" s="8"/>
      <c r="E46" s="50" t="s">
        <v>46</v>
      </c>
      <c r="F46" s="51"/>
      <c r="G46" s="51"/>
      <c r="H46" s="52"/>
      <c r="I46" s="50" t="s">
        <v>47</v>
      </c>
      <c r="J46" s="51"/>
      <c r="K46" s="51"/>
      <c r="L46" s="52"/>
      <c r="M46" s="49" t="s">
        <v>48</v>
      </c>
      <c r="N46" s="24"/>
      <c r="O46" s="24"/>
      <c r="P46" s="8"/>
    </row>
    <row r="47" ht="14.25" customHeight="1">
      <c r="A47" s="19"/>
      <c r="B47" s="21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</row>
    <row r="48" ht="57.75" customHeight="1">
      <c r="A48" s="48" t="s">
        <v>49</v>
      </c>
      <c r="B48" s="16"/>
      <c r="C48" s="49" t="s">
        <v>50</v>
      </c>
      <c r="D48" s="8"/>
      <c r="E48" s="50" t="s">
        <v>51</v>
      </c>
      <c r="F48" s="51"/>
      <c r="G48" s="51"/>
      <c r="H48" s="52"/>
      <c r="I48" s="50" t="s">
        <v>52</v>
      </c>
      <c r="J48" s="51"/>
      <c r="K48" s="51"/>
      <c r="L48" s="52"/>
      <c r="M48" s="49" t="s">
        <v>53</v>
      </c>
      <c r="N48" s="24"/>
      <c r="O48" s="24"/>
      <c r="P48" s="8"/>
    </row>
    <row r="49" ht="14.25" customHeight="1">
      <c r="A49" s="19"/>
      <c r="B49" s="21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ht="13.5" customHeight="1"/>
    <row r="51" ht="13.5" customHeight="1">
      <c r="A51" s="54" t="str">
        <f>$A$6</f>
        <v>5.1</v>
      </c>
      <c r="B51" s="54" t="s">
        <v>54</v>
      </c>
      <c r="C51" s="54"/>
      <c r="E51" s="55"/>
      <c r="G51" s="56" t="s">
        <v>55</v>
      </c>
      <c r="H51" s="54"/>
      <c r="I51" s="55"/>
      <c r="J51" s="54" t="s">
        <v>56</v>
      </c>
      <c r="K51" s="54"/>
      <c r="L51" s="54"/>
      <c r="M51" s="54"/>
      <c r="O51" s="60" t="s">
        <v>57</v>
      </c>
    </row>
    <row r="52" ht="13.5" customHeight="1">
      <c r="A52" s="2" t="s">
        <v>58</v>
      </c>
    </row>
    <row r="53" ht="13.5" customHeight="1"/>
    <row r="54" ht="18.0" hidden="1" customHeight="1">
      <c r="A54" s="3" t="s">
        <v>74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5"/>
      <c r="N54" s="6" t="s">
        <v>196</v>
      </c>
      <c r="O54" s="4"/>
      <c r="P54" s="5"/>
    </row>
    <row r="55" ht="13.5" hidden="1" customHeight="1">
      <c r="A55" s="56" t="s">
        <v>197</v>
      </c>
    </row>
    <row r="56" ht="30.0" hidden="1" customHeight="1">
      <c r="A56" s="61">
        <v>1.0</v>
      </c>
      <c r="B56" s="7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8"/>
    </row>
    <row r="57" ht="30.0" hidden="1" customHeight="1">
      <c r="A57" s="61">
        <v>2.0</v>
      </c>
      <c r="B57" s="7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8"/>
    </row>
    <row r="58" ht="30.0" hidden="1" customHeight="1">
      <c r="A58" s="61">
        <v>3.0</v>
      </c>
      <c r="B58" s="7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8"/>
    </row>
    <row r="59" ht="13.5" hidden="1" customHeight="1"/>
    <row r="60" ht="13.5" hidden="1" customHeight="1">
      <c r="A60" s="56" t="s">
        <v>198</v>
      </c>
    </row>
    <row r="61" ht="30.0" hidden="1" customHeight="1">
      <c r="A61" s="61">
        <v>1.0</v>
      </c>
      <c r="B61" s="7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8"/>
    </row>
    <row r="62" ht="30.0" hidden="1" customHeight="1">
      <c r="A62" s="61">
        <v>2.0</v>
      </c>
      <c r="B62" s="7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8"/>
    </row>
    <row r="63" ht="30.0" hidden="1" customHeight="1">
      <c r="A63" s="61">
        <v>3.0</v>
      </c>
      <c r="B63" s="7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8"/>
    </row>
    <row r="64" ht="13.5" hidden="1" customHeight="1"/>
    <row r="65" ht="13.5" hidden="1" customHeight="1">
      <c r="A65" s="56" t="s">
        <v>199</v>
      </c>
    </row>
    <row r="66" ht="30.0" hidden="1" customHeight="1">
      <c r="A66" s="61">
        <v>1.0</v>
      </c>
      <c r="B66" s="7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8"/>
    </row>
    <row r="67" ht="30.0" hidden="1" customHeight="1">
      <c r="A67" s="61">
        <v>2.0</v>
      </c>
      <c r="B67" s="7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8"/>
    </row>
    <row r="68" ht="30.0" hidden="1" customHeight="1">
      <c r="A68" s="61">
        <v>3.0</v>
      </c>
      <c r="B68" s="7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8"/>
    </row>
    <row r="69" ht="13.5" hidden="1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7">
    <mergeCell ref="A7:P7"/>
    <mergeCell ref="A9:F10"/>
    <mergeCell ref="G9:L10"/>
    <mergeCell ref="M9:N9"/>
    <mergeCell ref="O9:P10"/>
    <mergeCell ref="A16:E19"/>
    <mergeCell ref="A20:E23"/>
    <mergeCell ref="A24:E27"/>
    <mergeCell ref="A11:E11"/>
    <mergeCell ref="E42:H42"/>
    <mergeCell ref="I42:L42"/>
    <mergeCell ref="A2:M2"/>
    <mergeCell ref="A5:M5"/>
    <mergeCell ref="N5:P5"/>
    <mergeCell ref="A38:M38"/>
    <mergeCell ref="N38:P38"/>
    <mergeCell ref="A28:E28"/>
    <mergeCell ref="I3:J3"/>
    <mergeCell ref="K3:L3"/>
    <mergeCell ref="A12:E15"/>
    <mergeCell ref="G12:L12"/>
    <mergeCell ref="G13:L13"/>
    <mergeCell ref="G14:L14"/>
    <mergeCell ref="G15:L15"/>
    <mergeCell ref="O12:P12"/>
    <mergeCell ref="O13:P13"/>
    <mergeCell ref="O14:P14"/>
    <mergeCell ref="O15:P15"/>
    <mergeCell ref="A29:E32"/>
    <mergeCell ref="G29:L29"/>
    <mergeCell ref="G30:L30"/>
    <mergeCell ref="G31:L31"/>
    <mergeCell ref="G32:L32"/>
    <mergeCell ref="O29:P29"/>
    <mergeCell ref="O30:P30"/>
    <mergeCell ref="O31:P31"/>
    <mergeCell ref="O32:P32"/>
    <mergeCell ref="N54:P54"/>
    <mergeCell ref="O51:Q51"/>
    <mergeCell ref="A44:B45"/>
    <mergeCell ref="C44:D44"/>
    <mergeCell ref="N2:P2"/>
    <mergeCell ref="N3:Q3"/>
    <mergeCell ref="A3:B3"/>
    <mergeCell ref="C3:D3"/>
    <mergeCell ref="E3:F3"/>
    <mergeCell ref="G3:H3"/>
    <mergeCell ref="O34:P34"/>
    <mergeCell ref="O35:P35"/>
    <mergeCell ref="G36:L36"/>
    <mergeCell ref="O36:P36"/>
    <mergeCell ref="A42:B43"/>
    <mergeCell ref="C42:D42"/>
    <mergeCell ref="A33:E36"/>
    <mergeCell ref="G33:L33"/>
    <mergeCell ref="O33:P33"/>
    <mergeCell ref="G34:L34"/>
    <mergeCell ref="G35:L35"/>
    <mergeCell ref="C40:D40"/>
    <mergeCell ref="E40:H40"/>
    <mergeCell ref="I40:L40"/>
    <mergeCell ref="M40:P40"/>
    <mergeCell ref="M42:P42"/>
    <mergeCell ref="M44:P44"/>
    <mergeCell ref="M48:P48"/>
    <mergeCell ref="E44:H44"/>
    <mergeCell ref="I44:L44"/>
    <mergeCell ref="A40:B41"/>
    <mergeCell ref="A46:B47"/>
    <mergeCell ref="C46:D46"/>
    <mergeCell ref="E46:H46"/>
    <mergeCell ref="I46:L46"/>
    <mergeCell ref="M46:P46"/>
    <mergeCell ref="A48:B49"/>
    <mergeCell ref="C48:D48"/>
    <mergeCell ref="E48:H48"/>
    <mergeCell ref="I48:L48"/>
    <mergeCell ref="B61:P61"/>
    <mergeCell ref="B62:P62"/>
    <mergeCell ref="A54:M54"/>
    <mergeCell ref="B66:P66"/>
    <mergeCell ref="B67:P67"/>
    <mergeCell ref="B68:P68"/>
    <mergeCell ref="B56:P56"/>
    <mergeCell ref="B57:P57"/>
    <mergeCell ref="B58:P58"/>
    <mergeCell ref="B63:P63"/>
  </mergeCells>
  <conditionalFormatting sqref="A3:L3">
    <cfRule type="notContainsBlanks" dxfId="0" priority="1">
      <formula>LEN(TRIM(A3))&gt;0</formula>
    </cfRule>
  </conditionalFormatting>
  <conditionalFormatting sqref="C43:P43">
    <cfRule type="containsText" dxfId="0" priority="2" operator="containsText" text="X">
      <formula>NOT(ISERROR(SEARCH(("X"),(C43))))</formula>
    </cfRule>
  </conditionalFormatting>
  <conditionalFormatting sqref="C45:P45">
    <cfRule type="containsText" dxfId="0" priority="3" operator="containsText" text="X">
      <formula>NOT(ISERROR(SEARCH(("X"),(C45))))</formula>
    </cfRule>
  </conditionalFormatting>
  <conditionalFormatting sqref="C47:P47">
    <cfRule type="containsText" dxfId="0" priority="4" operator="containsText" text="X">
      <formula>NOT(ISERROR(SEARCH(("X"),(C47))))</formula>
    </cfRule>
  </conditionalFormatting>
  <conditionalFormatting sqref="C49:P49">
    <cfRule type="containsText" dxfId="0" priority="5" operator="containsText" text="X">
      <formula>NOT(ISERROR(SEARCH(("X"),(C49))))</formula>
    </cfRule>
  </conditionalFormatting>
  <conditionalFormatting sqref="M12:M27 M29:M36">
    <cfRule type="containsText" dxfId="0" priority="6" operator="containsText" text="X">
      <formula>NOT(ISERROR(SEARCH(("X"),(M12))))</formula>
    </cfRule>
  </conditionalFormatting>
  <conditionalFormatting sqref="N12:N27 N29:N36">
    <cfRule type="containsText" dxfId="1" priority="7" operator="containsText" text="X">
      <formula>NOT(ISERROR(SEARCH(("X"),(N12))))</formula>
    </cfRule>
  </conditionalFormatting>
  <dataValidations>
    <dataValidation type="list" allowBlank="1" showErrorMessage="1" sqref="A3 C3 E3 G3 I3 K3">
      <formula1>#REF!</formula1>
    </dataValidation>
    <dataValidation type="list" allowBlank="1" showInputMessage="1" prompt="โปรดทำเครื่องหมาย X" sqref="C43:P43 C45:P45 C47:P47 C49:P49">
      <formula1>$F$39:$G$39</formula1>
    </dataValidation>
    <dataValidation type="list" allowBlank="1" showInputMessage="1" prompt="ใส่ค่าไม่ถูกต้องครับ - โปรดใส่ X ครับ ขอบคุณครับ" sqref="M12:N36">
      <formula1>$F$39:$G$39</formula1>
    </dataValidation>
    <dataValidation type="decimal" allowBlank="1" showErrorMessage="1" sqref="E51">
      <formula1>1.0</formula1>
      <formula2>10.0</formula2>
    </dataValidation>
  </dataValidations>
  <hyperlinks>
    <hyperlink display="click ที่นี่เพื่อกลับไปดูรายละเอียด Key Factor" location="null!A1" ref="N3"/>
    <hyperlink display="click ที่นี่เพื่อไปหน้า scoring" location="Scoring!A1" ref="O51"/>
  </hyperlink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OHEC</Company>
  <ScaleCrop>false</ScaleCrop>
  <HeadingPairs>
    <vt:vector baseType="variant" size="4">
      <vt:variant>
        <vt:lpstr>เวิร์กชีต</vt:lpstr>
      </vt:variant>
      <vt:variant>
        <vt:i4>21</vt:i4>
      </vt:variant>
      <vt:variant>
        <vt:lpstr>ช่วงที่มีชื่อ</vt:lpstr>
      </vt:variant>
      <vt:variant>
        <vt:i4>1</vt:i4>
      </vt:variant>
    </vt:vector>
  </HeadingPairs>
  <TitlesOfParts>
    <vt:vector baseType="lpstr" size="22">
      <vt:lpstr>1.1</vt:lpstr>
      <vt:lpstr>1.2</vt:lpstr>
      <vt:lpstr>2.1</vt:lpstr>
      <vt:lpstr>2.2</vt:lpstr>
      <vt:lpstr>3.1</vt:lpstr>
      <vt:lpstr>3.2</vt:lpstr>
      <vt:lpstr>4.1</vt:lpstr>
      <vt:lpstr>4.2</vt:lpstr>
      <vt:lpstr>5.1</vt:lpstr>
      <vt:lpstr>5.2</vt:lpstr>
      <vt:lpstr>6.1</vt:lpstr>
      <vt:lpstr>6.2</vt:lpstr>
      <vt:lpstr>7.1</vt:lpstr>
      <vt:lpstr>7.2</vt:lpstr>
      <vt:lpstr>7.3</vt:lpstr>
      <vt:lpstr>7.4</vt:lpstr>
      <vt:lpstr>7.5</vt:lpstr>
      <vt:lpstr>Scoring</vt:lpstr>
      <vt:lpstr>Band Descriptors</vt:lpstr>
      <vt:lpstr>คำอธิบาย-กระบวนการ</vt:lpstr>
      <vt:lpstr>คำอธิบาย-ผลลัพธ์</vt:lpstr>
      <vt:lpstr>'คำอธิบาย-กระบวนการ'!OLE_LINK1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2015-04-05T17:09:11Z</dcterms:created>
  <dc:creator>Matas Buntuengsuk</dc:creator>
  <cp:lastModifiedBy>สถิตพงศ์</cp:lastModifiedBy>
  <dcterms:modified xsi:type="dcterms:W3CDTF">2023-07-01T08:52:04Z</dcterms:modified>
</cp:coreProperties>
</file>